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Сведения об организации" sheetId="1" r:id="rId1"/>
    <sheet name="Собственные КП" sheetId="2" r:id="rId2"/>
    <sheet name="Общие КП" sheetId="3" r:id="rId3"/>
    <sheet name="данные" sheetId="4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" i="3" l="1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6" i="2" l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5" i="2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5" i="3"/>
  <c r="F4" i="2"/>
  <c r="F4" i="3" l="1"/>
</calcChain>
</file>

<file path=xl/sharedStrings.xml><?xml version="1.0" encoding="utf-8"?>
<sst xmlns="http://schemas.openxmlformats.org/spreadsheetml/2006/main" count="159" uniqueCount="108">
  <si>
    <t>ОГРН</t>
  </si>
  <si>
    <t>Банк</t>
  </si>
  <si>
    <t>Корр.счет</t>
  </si>
  <si>
    <t>БИК</t>
  </si>
  <si>
    <t>Факс</t>
  </si>
  <si>
    <t>да</t>
  </si>
  <si>
    <t>нет</t>
  </si>
  <si>
    <t>0,75 м3</t>
  </si>
  <si>
    <t>Сведения о потребителе</t>
  </si>
  <si>
    <t>КПП</t>
  </si>
  <si>
    <t>ИНН</t>
  </si>
  <si>
    <t>Наименование организации 
(ФИО индивидуального предпринимателя)</t>
  </si>
  <si>
    <t>ОКПО</t>
  </si>
  <si>
    <t>Телефон</t>
  </si>
  <si>
    <t>Юридический адрес</t>
  </si>
  <si>
    <t>Фактический адрес</t>
  </si>
  <si>
    <t>Должность</t>
  </si>
  <si>
    <t>ФИО</t>
  </si>
  <si>
    <t>Сведения о лице, подписывающем договор</t>
  </si>
  <si>
    <t>Заявка на оформление договора 
на оказание услуг по обращению с твердыми коммунальными отходами</t>
  </si>
  <si>
    <t>e-mail</t>
  </si>
  <si>
    <t>Собственные контейнерные площадки</t>
  </si>
  <si>
    <t>Общие контейнерные площадки</t>
  </si>
  <si>
    <t>N п/п</t>
  </si>
  <si>
    <t>Наименование объекта</t>
  </si>
  <si>
    <t xml:space="preserve">Количество контейнеров </t>
  </si>
  <si>
    <t>Место накопления крупногабаритных отходов</t>
  </si>
  <si>
    <t>Периодичность вывоза крупногабаритных отходов</t>
  </si>
  <si>
    <t>По мере образования</t>
  </si>
  <si>
    <t>Категория объекта</t>
  </si>
  <si>
    <t>Адрес контейнерной площадки</t>
  </si>
  <si>
    <t>Отметка о нахождении объекта в многоквартирном доме</t>
  </si>
  <si>
    <t xml:space="preserve">Тип контейнеров </t>
  </si>
  <si>
    <t>Собственник контейнеров</t>
  </si>
  <si>
    <t xml:space="preserve">Адрес объекта, на котором осуществляется деятельность и образуются отходы </t>
  </si>
  <si>
    <t>График вывоза</t>
  </si>
  <si>
    <t>Научно-исследовательские, проектные институты и конструкторские бюро</t>
  </si>
  <si>
    <t>1 сотрудник</t>
  </si>
  <si>
    <t>Административные, офисные учреждения</t>
  </si>
  <si>
    <t>1 машино-место</t>
  </si>
  <si>
    <t>Автостоянки и парковки</t>
  </si>
  <si>
    <t>Гаражи, парковки закрытого типа</t>
  </si>
  <si>
    <t>Автомойка</t>
  </si>
  <si>
    <t>Железнодорожные и автовокзалы, аэропорты, речные порты</t>
  </si>
  <si>
    <t>1 ребенок</t>
  </si>
  <si>
    <t>Общеобразовательное учреждение</t>
  </si>
  <si>
    <t>1 учащийся</t>
  </si>
  <si>
    <t>Детские дома, интернаты</t>
  </si>
  <si>
    <t>1 место</t>
  </si>
  <si>
    <t>Пансионаты, дома отдыха, туристические базы</t>
  </si>
  <si>
    <t>Кафе, рестораны, бары, закусочные, столовые</t>
  </si>
  <si>
    <t>Химчистки и прачечные</t>
  </si>
  <si>
    <t>Общежития</t>
  </si>
  <si>
    <t>Бани, сауны</t>
  </si>
  <si>
    <t>Организация, оказывающая ритуальные услуги</t>
  </si>
  <si>
    <t>1 кв. метр общей площади</t>
  </si>
  <si>
    <t>1 участник (член)</t>
  </si>
  <si>
    <t>8 м3</t>
  </si>
  <si>
    <t>пример</t>
  </si>
  <si>
    <t>Музей этнографический</t>
  </si>
  <si>
    <t>Потребитель</t>
  </si>
  <si>
    <t>Неизвестен</t>
  </si>
  <si>
    <t>Аренда</t>
  </si>
  <si>
    <t>Пн, Чт</t>
  </si>
  <si>
    <t xml:space="preserve">Объем ТКО, м3 в год </t>
  </si>
  <si>
    <t>Расчетная единица</t>
  </si>
  <si>
    <t>Количество расчетных единиц</t>
  </si>
  <si>
    <t>Музей Офис</t>
  </si>
  <si>
    <t>*зеленые поля предусматривают выбор значения из списка</t>
  </si>
  <si>
    <t>Полное наименование организации
(ФИО ИП полностью)</t>
  </si>
  <si>
    <t>Номер заявки (заполняется РО)</t>
  </si>
  <si>
    <t>Банки, финансовые учреждения</t>
  </si>
  <si>
    <t>Отделения связи</t>
  </si>
  <si>
    <t>Предприятия торговли</t>
  </si>
  <si>
    <t>Автомастерские, шиномонтажная мастерская, станция технического обслуживания</t>
  </si>
  <si>
    <t>Автозаправочные станции</t>
  </si>
  <si>
    <t>1 пасажир</t>
  </si>
  <si>
    <t>Дошкольное образовательное учреждение</t>
  </si>
  <si>
    <t>Учреждение начального и среднего профессионального образования, высшего профессионального и послевузовского образования или иное учреждение, осуществляющее образовательный процесс</t>
  </si>
  <si>
    <t>Клубы, кинотеатры, концертные залы, театры, цирки</t>
  </si>
  <si>
    <t>Библиотеки, архивы</t>
  </si>
  <si>
    <t>Выставочные залы, музеи</t>
  </si>
  <si>
    <t>Спортивные арены, стадионы</t>
  </si>
  <si>
    <t>Спортивные клубы, центры, комплексы</t>
  </si>
  <si>
    <t>Зоопарк, ботанический сад</t>
  </si>
  <si>
    <t>Мастерские по ремонту бытовой и компьютерной техники</t>
  </si>
  <si>
    <t>Мастерские по ремонту обуви, ключей, часов и пр.</t>
  </si>
  <si>
    <t>Ремонт и пошив одежды</t>
  </si>
  <si>
    <t>Парикмахерские, косметические салоны, салоны красоты</t>
  </si>
  <si>
    <t>Гостиницы</t>
  </si>
  <si>
    <t>Садоводческие кооперативы, садово-огородные товарищества</t>
  </si>
  <si>
    <t>0,36 м3</t>
  </si>
  <si>
    <t>Пресс-компактор</t>
  </si>
  <si>
    <t>Основание действий (Устав, доверенность№..от..)</t>
  </si>
  <si>
    <r>
      <t xml:space="preserve">Внимание! Для организаций заполнение ВСЕХ данных на листе сведений обязательно!
Для индивидуальных предпринимателей на листе сведений обязательным является заполнение всех </t>
    </r>
    <r>
      <rPr>
        <b/>
        <sz val="12"/>
        <color theme="1"/>
        <rFont val="Times New Roman"/>
        <family val="1"/>
        <charset val="204"/>
      </rPr>
      <t>желтых полей</t>
    </r>
  </si>
  <si>
    <t>г. Пенза ул. Основная, д.15</t>
  </si>
  <si>
    <t>г. Пенза ул. Основная, д.14</t>
  </si>
  <si>
    <t>1 м3</t>
  </si>
  <si>
    <t>1,1 м3 (евро)</t>
  </si>
  <si>
    <t>г. Пенза ул. Основная, д.18, оф.306</t>
  </si>
  <si>
    <t>г. Пенза ул. Основная, д.19</t>
  </si>
  <si>
    <t>0,66 м3 (евро)</t>
  </si>
  <si>
    <t>Примечание</t>
  </si>
  <si>
    <t>Общая площадь объекта, м2</t>
  </si>
  <si>
    <t>e-mail ответственного лица</t>
  </si>
  <si>
    <r>
      <t>Заполните данные на листе "</t>
    </r>
    <r>
      <rPr>
        <i/>
        <sz val="12"/>
        <color theme="1"/>
        <rFont val="Times New Roman"/>
        <family val="1"/>
        <charset val="204"/>
      </rPr>
      <t>Сведения об организации</t>
    </r>
    <r>
      <rPr>
        <sz val="12"/>
        <color theme="1"/>
        <rFont val="Times New Roman"/>
        <family val="1"/>
        <charset val="204"/>
      </rPr>
      <t xml:space="preserve">". 
При наличии </t>
    </r>
    <r>
      <rPr>
        <b/>
        <sz val="12"/>
        <color theme="1"/>
        <rFont val="Times New Roman"/>
        <family val="1"/>
        <charset val="204"/>
      </rPr>
      <t>собственных контейнерных площадок</t>
    </r>
    <r>
      <rPr>
        <sz val="12"/>
        <color theme="1"/>
        <rFont val="Times New Roman"/>
        <family val="1"/>
        <charset val="204"/>
      </rPr>
      <t xml:space="preserve"> заполните данные на листе "</t>
    </r>
    <r>
      <rPr>
        <i/>
        <sz val="12"/>
        <color theme="1"/>
        <rFont val="Times New Roman"/>
        <family val="1"/>
        <charset val="204"/>
      </rPr>
      <t>Собственные КП</t>
    </r>
    <r>
      <rPr>
        <sz val="12"/>
        <color theme="1"/>
        <rFont val="Times New Roman"/>
        <family val="1"/>
        <charset val="204"/>
      </rPr>
      <t xml:space="preserve">". 
При выносе на </t>
    </r>
    <r>
      <rPr>
        <b/>
        <sz val="12"/>
        <color theme="1"/>
        <rFont val="Times New Roman"/>
        <family val="1"/>
        <charset val="204"/>
      </rPr>
      <t>общую контейнерную площадку</t>
    </r>
    <r>
      <rPr>
        <sz val="12"/>
        <color theme="1"/>
        <rFont val="Times New Roman"/>
        <family val="1"/>
        <charset val="204"/>
      </rPr>
      <t xml:space="preserve"> заполните данные на листе "</t>
    </r>
    <r>
      <rPr>
        <i/>
        <sz val="12"/>
        <color theme="1"/>
        <rFont val="Times New Roman"/>
        <family val="1"/>
        <charset val="204"/>
      </rPr>
      <t>Общие КП</t>
    </r>
    <r>
      <rPr>
        <sz val="12"/>
        <color theme="1"/>
        <rFont val="Times New Roman"/>
        <family val="1"/>
        <charset val="204"/>
      </rPr>
      <t>"</t>
    </r>
  </si>
  <si>
    <t>Расчетный счет</t>
  </si>
  <si>
    <t>Сведения о лице, ответственном за работу с Региональным оператором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</si>
</sst>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C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5" tint="-0.249977111117893"/>
      <name val="Times New Roman"/>
      <family val="1"/>
      <charset val="204"/>
    </font>
    <font>
      <sz val="10"/>
      <color theme="5" tint="-0.249977111117893"/>
      <name val="Calibri"/>
      <family val="2"/>
      <charset val="204"/>
      <scheme val="minor"/>
    </font>
    <font>
      <sz val="11"/>
      <color theme="5" tint="-0.249977111117893"/>
      <name val="Calibri"/>
      <family val="2"/>
      <charset val="204"/>
      <scheme val="minor"/>
    </font>
    <font>
      <b/>
      <sz val="16"/>
      <color rgb="FFC00000"/>
      <name val="Calibri"/>
      <family val="2"/>
      <charset val="204"/>
      <scheme val="minor"/>
    </font>
    <font>
      <b/>
      <sz val="12"/>
      <color rgb="FFC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5" fillId="0" borderId="0" xfId="0" applyFont="1" applyFill="1" applyAlignment="1"/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8" fillId="0" borderId="2" xfId="0" applyFont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1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justify" vertical="center" wrapText="1"/>
    </xf>
    <xf numFmtId="0" fontId="12" fillId="0" borderId="0" xfId="0" applyFont="1" applyProtection="1">
      <protection hidden="1"/>
    </xf>
    <xf numFmtId="0" fontId="0" fillId="0" borderId="0" xfId="0"/>
    <xf numFmtId="0" fontId="2" fillId="0" borderId="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Protection="1">
      <protection hidden="1"/>
    </xf>
    <xf numFmtId="0" fontId="2" fillId="0" borderId="2" xfId="0" applyFont="1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49" fontId="4" fillId="2" borderId="6" xfId="0" applyNumberFormat="1" applyFont="1" applyFill="1" applyBorder="1" applyAlignment="1" applyProtection="1">
      <alignment horizontal="left" wrapText="1"/>
      <protection locked="0"/>
    </xf>
    <xf numFmtId="49" fontId="4" fillId="2" borderId="6" xfId="0" applyNumberFormat="1" applyFont="1" applyFill="1" applyBorder="1" applyAlignment="1" applyProtection="1">
      <alignment horizontal="left" vertical="top" wrapText="1"/>
      <protection locked="0"/>
    </xf>
    <xf numFmtId="49" fontId="4" fillId="0" borderId="6" xfId="0" applyNumberFormat="1" applyFont="1" applyFill="1" applyBorder="1" applyAlignment="1" applyProtection="1">
      <alignment horizontal="left" vertical="top" wrapText="1"/>
      <protection locked="0"/>
    </xf>
    <xf numFmtId="49" fontId="5" fillId="2" borderId="6" xfId="0" applyNumberFormat="1" applyFont="1" applyFill="1" applyBorder="1" applyAlignment="1" applyProtection="1">
      <protection locked="0"/>
    </xf>
    <xf numFmtId="49" fontId="4" fillId="2" borderId="8" xfId="0" applyNumberFormat="1" applyFont="1" applyFill="1" applyBorder="1" applyAlignment="1" applyProtection="1">
      <alignment horizontal="left" vertical="top" wrapText="1"/>
      <protection locked="0"/>
    </xf>
    <xf numFmtId="0" fontId="4" fillId="0" borderId="6" xfId="0" applyFont="1" applyFill="1" applyBorder="1" applyAlignment="1" applyProtection="1">
      <alignment horizontal="left" vertical="top" wrapTex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 applyProtection="1">
      <alignment horizontal="center" vertical="center" wrapText="1"/>
      <protection locked="0"/>
    </xf>
    <xf numFmtId="0" fontId="3" fillId="3" borderId="12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9" fillId="3" borderId="11" xfId="0" applyFont="1" applyFill="1" applyBorder="1" applyAlignment="1" applyProtection="1">
      <alignment horizontal="center" vertical="center" wrapText="1"/>
      <protection hidden="1"/>
    </xf>
    <xf numFmtId="0" fontId="9" fillId="3" borderId="11" xfId="0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 applyProtection="1">
      <alignment horizontal="left" vertical="top" wrapText="1"/>
      <protection locked="0"/>
    </xf>
    <xf numFmtId="0" fontId="5" fillId="2" borderId="7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left"/>
    </xf>
    <xf numFmtId="0" fontId="8" fillId="3" borderId="9" xfId="0" applyFont="1" applyFill="1" applyBorder="1" applyAlignment="1" applyProtection="1">
      <alignment horizontal="left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abSelected="1" zoomScale="140" zoomScaleNormal="140" workbookViewId="0">
      <selection activeCell="B6" sqref="B6"/>
    </sheetView>
  </sheetViews>
  <sheetFormatPr defaultRowHeight="15.75" x14ac:dyDescent="0.25"/>
  <cols>
    <col min="1" max="1" width="52.140625" style="4" customWidth="1"/>
    <col min="2" max="2" width="71.85546875" style="4" customWidth="1"/>
    <col min="3" max="248" width="9.140625" style="4"/>
    <col min="249" max="249" width="30.5703125" style="4" customWidth="1"/>
    <col min="250" max="250" width="9.140625" style="4"/>
    <col min="251" max="251" width="14.7109375" style="4" customWidth="1"/>
    <col min="252" max="255" width="9.140625" style="4"/>
    <col min="256" max="256" width="23" style="4" customWidth="1"/>
    <col min="257" max="504" width="9.140625" style="4"/>
    <col min="505" max="505" width="30.5703125" style="4" customWidth="1"/>
    <col min="506" max="506" width="9.140625" style="4"/>
    <col min="507" max="507" width="14.7109375" style="4" customWidth="1"/>
    <col min="508" max="511" width="9.140625" style="4"/>
    <col min="512" max="512" width="23" style="4" customWidth="1"/>
    <col min="513" max="760" width="9.140625" style="4"/>
    <col min="761" max="761" width="30.5703125" style="4" customWidth="1"/>
    <col min="762" max="762" width="9.140625" style="4"/>
    <col min="763" max="763" width="14.7109375" style="4" customWidth="1"/>
    <col min="764" max="767" width="9.140625" style="4"/>
    <col min="768" max="768" width="23" style="4" customWidth="1"/>
    <col min="769" max="1016" width="9.140625" style="4"/>
    <col min="1017" max="1017" width="30.5703125" style="4" customWidth="1"/>
    <col min="1018" max="1018" width="9.140625" style="4"/>
    <col min="1019" max="1019" width="14.7109375" style="4" customWidth="1"/>
    <col min="1020" max="1023" width="9.140625" style="4"/>
    <col min="1024" max="1024" width="23" style="4" customWidth="1"/>
    <col min="1025" max="1272" width="9.140625" style="4"/>
    <col min="1273" max="1273" width="30.5703125" style="4" customWidth="1"/>
    <col min="1274" max="1274" width="9.140625" style="4"/>
    <col min="1275" max="1275" width="14.7109375" style="4" customWidth="1"/>
    <col min="1276" max="1279" width="9.140625" style="4"/>
    <col min="1280" max="1280" width="23" style="4" customWidth="1"/>
    <col min="1281" max="1528" width="9.140625" style="4"/>
    <col min="1529" max="1529" width="30.5703125" style="4" customWidth="1"/>
    <col min="1530" max="1530" width="9.140625" style="4"/>
    <col min="1531" max="1531" width="14.7109375" style="4" customWidth="1"/>
    <col min="1532" max="1535" width="9.140625" style="4"/>
    <col min="1536" max="1536" width="23" style="4" customWidth="1"/>
    <col min="1537" max="1784" width="9.140625" style="4"/>
    <col min="1785" max="1785" width="30.5703125" style="4" customWidth="1"/>
    <col min="1786" max="1786" width="9.140625" style="4"/>
    <col min="1787" max="1787" width="14.7109375" style="4" customWidth="1"/>
    <col min="1788" max="1791" width="9.140625" style="4"/>
    <col min="1792" max="1792" width="23" style="4" customWidth="1"/>
    <col min="1793" max="2040" width="9.140625" style="4"/>
    <col min="2041" max="2041" width="30.5703125" style="4" customWidth="1"/>
    <col min="2042" max="2042" width="9.140625" style="4"/>
    <col min="2043" max="2043" width="14.7109375" style="4" customWidth="1"/>
    <col min="2044" max="2047" width="9.140625" style="4"/>
    <col min="2048" max="2048" width="23" style="4" customWidth="1"/>
    <col min="2049" max="2296" width="9.140625" style="4"/>
    <col min="2297" max="2297" width="30.5703125" style="4" customWidth="1"/>
    <col min="2298" max="2298" width="9.140625" style="4"/>
    <col min="2299" max="2299" width="14.7109375" style="4" customWidth="1"/>
    <col min="2300" max="2303" width="9.140625" style="4"/>
    <col min="2304" max="2304" width="23" style="4" customWidth="1"/>
    <col min="2305" max="2552" width="9.140625" style="4"/>
    <col min="2553" max="2553" width="30.5703125" style="4" customWidth="1"/>
    <col min="2554" max="2554" width="9.140625" style="4"/>
    <col min="2555" max="2555" width="14.7109375" style="4" customWidth="1"/>
    <col min="2556" max="2559" width="9.140625" style="4"/>
    <col min="2560" max="2560" width="23" style="4" customWidth="1"/>
    <col min="2561" max="2808" width="9.140625" style="4"/>
    <col min="2809" max="2809" width="30.5703125" style="4" customWidth="1"/>
    <col min="2810" max="2810" width="9.140625" style="4"/>
    <col min="2811" max="2811" width="14.7109375" style="4" customWidth="1"/>
    <col min="2812" max="2815" width="9.140625" style="4"/>
    <col min="2816" max="2816" width="23" style="4" customWidth="1"/>
    <col min="2817" max="3064" width="9.140625" style="4"/>
    <col min="3065" max="3065" width="30.5703125" style="4" customWidth="1"/>
    <col min="3066" max="3066" width="9.140625" style="4"/>
    <col min="3067" max="3067" width="14.7109375" style="4" customWidth="1"/>
    <col min="3068" max="3071" width="9.140625" style="4"/>
    <col min="3072" max="3072" width="23" style="4" customWidth="1"/>
    <col min="3073" max="3320" width="9.140625" style="4"/>
    <col min="3321" max="3321" width="30.5703125" style="4" customWidth="1"/>
    <col min="3322" max="3322" width="9.140625" style="4"/>
    <col min="3323" max="3323" width="14.7109375" style="4" customWidth="1"/>
    <col min="3324" max="3327" width="9.140625" style="4"/>
    <col min="3328" max="3328" width="23" style="4" customWidth="1"/>
    <col min="3329" max="3576" width="9.140625" style="4"/>
    <col min="3577" max="3577" width="30.5703125" style="4" customWidth="1"/>
    <col min="3578" max="3578" width="9.140625" style="4"/>
    <col min="3579" max="3579" width="14.7109375" style="4" customWidth="1"/>
    <col min="3580" max="3583" width="9.140625" style="4"/>
    <col min="3584" max="3584" width="23" style="4" customWidth="1"/>
    <col min="3585" max="3832" width="9.140625" style="4"/>
    <col min="3833" max="3833" width="30.5703125" style="4" customWidth="1"/>
    <col min="3834" max="3834" width="9.140625" style="4"/>
    <col min="3835" max="3835" width="14.7109375" style="4" customWidth="1"/>
    <col min="3836" max="3839" width="9.140625" style="4"/>
    <col min="3840" max="3840" width="23" style="4" customWidth="1"/>
    <col min="3841" max="4088" width="9.140625" style="4"/>
    <col min="4089" max="4089" width="30.5703125" style="4" customWidth="1"/>
    <col min="4090" max="4090" width="9.140625" style="4"/>
    <col min="4091" max="4091" width="14.7109375" style="4" customWidth="1"/>
    <col min="4092" max="4095" width="9.140625" style="4"/>
    <col min="4096" max="4096" width="23" style="4" customWidth="1"/>
    <col min="4097" max="4344" width="9.140625" style="4"/>
    <col min="4345" max="4345" width="30.5703125" style="4" customWidth="1"/>
    <col min="4346" max="4346" width="9.140625" style="4"/>
    <col min="4347" max="4347" width="14.7109375" style="4" customWidth="1"/>
    <col min="4348" max="4351" width="9.140625" style="4"/>
    <col min="4352" max="4352" width="23" style="4" customWidth="1"/>
    <col min="4353" max="4600" width="9.140625" style="4"/>
    <col min="4601" max="4601" width="30.5703125" style="4" customWidth="1"/>
    <col min="4602" max="4602" width="9.140625" style="4"/>
    <col min="4603" max="4603" width="14.7109375" style="4" customWidth="1"/>
    <col min="4604" max="4607" width="9.140625" style="4"/>
    <col min="4608" max="4608" width="23" style="4" customWidth="1"/>
    <col min="4609" max="4856" width="9.140625" style="4"/>
    <col min="4857" max="4857" width="30.5703125" style="4" customWidth="1"/>
    <col min="4858" max="4858" width="9.140625" style="4"/>
    <col min="4859" max="4859" width="14.7109375" style="4" customWidth="1"/>
    <col min="4860" max="4863" width="9.140625" style="4"/>
    <col min="4864" max="4864" width="23" style="4" customWidth="1"/>
    <col min="4865" max="5112" width="9.140625" style="4"/>
    <col min="5113" max="5113" width="30.5703125" style="4" customWidth="1"/>
    <col min="5114" max="5114" width="9.140625" style="4"/>
    <col min="5115" max="5115" width="14.7109375" style="4" customWidth="1"/>
    <col min="5116" max="5119" width="9.140625" style="4"/>
    <col min="5120" max="5120" width="23" style="4" customWidth="1"/>
    <col min="5121" max="5368" width="9.140625" style="4"/>
    <col min="5369" max="5369" width="30.5703125" style="4" customWidth="1"/>
    <col min="5370" max="5370" width="9.140625" style="4"/>
    <col min="5371" max="5371" width="14.7109375" style="4" customWidth="1"/>
    <col min="5372" max="5375" width="9.140625" style="4"/>
    <col min="5376" max="5376" width="23" style="4" customWidth="1"/>
    <col min="5377" max="5624" width="9.140625" style="4"/>
    <col min="5625" max="5625" width="30.5703125" style="4" customWidth="1"/>
    <col min="5626" max="5626" width="9.140625" style="4"/>
    <col min="5627" max="5627" width="14.7109375" style="4" customWidth="1"/>
    <col min="5628" max="5631" width="9.140625" style="4"/>
    <col min="5632" max="5632" width="23" style="4" customWidth="1"/>
    <col min="5633" max="5880" width="9.140625" style="4"/>
    <col min="5881" max="5881" width="30.5703125" style="4" customWidth="1"/>
    <col min="5882" max="5882" width="9.140625" style="4"/>
    <col min="5883" max="5883" width="14.7109375" style="4" customWidth="1"/>
    <col min="5884" max="5887" width="9.140625" style="4"/>
    <col min="5888" max="5888" width="23" style="4" customWidth="1"/>
    <col min="5889" max="6136" width="9.140625" style="4"/>
    <col min="6137" max="6137" width="30.5703125" style="4" customWidth="1"/>
    <col min="6138" max="6138" width="9.140625" style="4"/>
    <col min="6139" max="6139" width="14.7109375" style="4" customWidth="1"/>
    <col min="6140" max="6143" width="9.140625" style="4"/>
    <col min="6144" max="6144" width="23" style="4" customWidth="1"/>
    <col min="6145" max="6392" width="9.140625" style="4"/>
    <col min="6393" max="6393" width="30.5703125" style="4" customWidth="1"/>
    <col min="6394" max="6394" width="9.140625" style="4"/>
    <col min="6395" max="6395" width="14.7109375" style="4" customWidth="1"/>
    <col min="6396" max="6399" width="9.140625" style="4"/>
    <col min="6400" max="6400" width="23" style="4" customWidth="1"/>
    <col min="6401" max="6648" width="9.140625" style="4"/>
    <col min="6649" max="6649" width="30.5703125" style="4" customWidth="1"/>
    <col min="6650" max="6650" width="9.140625" style="4"/>
    <col min="6651" max="6651" width="14.7109375" style="4" customWidth="1"/>
    <col min="6652" max="6655" width="9.140625" style="4"/>
    <col min="6656" max="6656" width="23" style="4" customWidth="1"/>
    <col min="6657" max="6904" width="9.140625" style="4"/>
    <col min="6905" max="6905" width="30.5703125" style="4" customWidth="1"/>
    <col min="6906" max="6906" width="9.140625" style="4"/>
    <col min="6907" max="6907" width="14.7109375" style="4" customWidth="1"/>
    <col min="6908" max="6911" width="9.140625" style="4"/>
    <col min="6912" max="6912" width="23" style="4" customWidth="1"/>
    <col min="6913" max="7160" width="9.140625" style="4"/>
    <col min="7161" max="7161" width="30.5703125" style="4" customWidth="1"/>
    <col min="7162" max="7162" width="9.140625" style="4"/>
    <col min="7163" max="7163" width="14.7109375" style="4" customWidth="1"/>
    <col min="7164" max="7167" width="9.140625" style="4"/>
    <col min="7168" max="7168" width="23" style="4" customWidth="1"/>
    <col min="7169" max="7416" width="9.140625" style="4"/>
    <col min="7417" max="7417" width="30.5703125" style="4" customWidth="1"/>
    <col min="7418" max="7418" width="9.140625" style="4"/>
    <col min="7419" max="7419" width="14.7109375" style="4" customWidth="1"/>
    <col min="7420" max="7423" width="9.140625" style="4"/>
    <col min="7424" max="7424" width="23" style="4" customWidth="1"/>
    <col min="7425" max="7672" width="9.140625" style="4"/>
    <col min="7673" max="7673" width="30.5703125" style="4" customWidth="1"/>
    <col min="7674" max="7674" width="9.140625" style="4"/>
    <col min="7675" max="7675" width="14.7109375" style="4" customWidth="1"/>
    <col min="7676" max="7679" width="9.140625" style="4"/>
    <col min="7680" max="7680" width="23" style="4" customWidth="1"/>
    <col min="7681" max="7928" width="9.140625" style="4"/>
    <col min="7929" max="7929" width="30.5703125" style="4" customWidth="1"/>
    <col min="7930" max="7930" width="9.140625" style="4"/>
    <col min="7931" max="7931" width="14.7109375" style="4" customWidth="1"/>
    <col min="7932" max="7935" width="9.140625" style="4"/>
    <col min="7936" max="7936" width="23" style="4" customWidth="1"/>
    <col min="7937" max="8184" width="9.140625" style="4"/>
    <col min="8185" max="8185" width="30.5703125" style="4" customWidth="1"/>
    <col min="8186" max="8186" width="9.140625" style="4"/>
    <col min="8187" max="8187" width="14.7109375" style="4" customWidth="1"/>
    <col min="8188" max="8191" width="9.140625" style="4"/>
    <col min="8192" max="8192" width="23" style="4" customWidth="1"/>
    <col min="8193" max="8440" width="9.140625" style="4"/>
    <col min="8441" max="8441" width="30.5703125" style="4" customWidth="1"/>
    <col min="8442" max="8442" width="9.140625" style="4"/>
    <col min="8443" max="8443" width="14.7109375" style="4" customWidth="1"/>
    <col min="8444" max="8447" width="9.140625" style="4"/>
    <col min="8448" max="8448" width="23" style="4" customWidth="1"/>
    <col min="8449" max="8696" width="9.140625" style="4"/>
    <col min="8697" max="8697" width="30.5703125" style="4" customWidth="1"/>
    <col min="8698" max="8698" width="9.140625" style="4"/>
    <col min="8699" max="8699" width="14.7109375" style="4" customWidth="1"/>
    <col min="8700" max="8703" width="9.140625" style="4"/>
    <col min="8704" max="8704" width="23" style="4" customWidth="1"/>
    <col min="8705" max="8952" width="9.140625" style="4"/>
    <col min="8953" max="8953" width="30.5703125" style="4" customWidth="1"/>
    <col min="8954" max="8954" width="9.140625" style="4"/>
    <col min="8955" max="8955" width="14.7109375" style="4" customWidth="1"/>
    <col min="8956" max="8959" width="9.140625" style="4"/>
    <col min="8960" max="8960" width="23" style="4" customWidth="1"/>
    <col min="8961" max="9208" width="9.140625" style="4"/>
    <col min="9209" max="9209" width="30.5703125" style="4" customWidth="1"/>
    <col min="9210" max="9210" width="9.140625" style="4"/>
    <col min="9211" max="9211" width="14.7109375" style="4" customWidth="1"/>
    <col min="9212" max="9215" width="9.140625" style="4"/>
    <col min="9216" max="9216" width="23" style="4" customWidth="1"/>
    <col min="9217" max="9464" width="9.140625" style="4"/>
    <col min="9465" max="9465" width="30.5703125" style="4" customWidth="1"/>
    <col min="9466" max="9466" width="9.140625" style="4"/>
    <col min="9467" max="9467" width="14.7109375" style="4" customWidth="1"/>
    <col min="9468" max="9471" width="9.140625" style="4"/>
    <col min="9472" max="9472" width="23" style="4" customWidth="1"/>
    <col min="9473" max="9720" width="9.140625" style="4"/>
    <col min="9721" max="9721" width="30.5703125" style="4" customWidth="1"/>
    <col min="9722" max="9722" width="9.140625" style="4"/>
    <col min="9723" max="9723" width="14.7109375" style="4" customWidth="1"/>
    <col min="9724" max="9727" width="9.140625" style="4"/>
    <col min="9728" max="9728" width="23" style="4" customWidth="1"/>
    <col min="9729" max="9976" width="9.140625" style="4"/>
    <col min="9977" max="9977" width="30.5703125" style="4" customWidth="1"/>
    <col min="9978" max="9978" width="9.140625" style="4"/>
    <col min="9979" max="9979" width="14.7109375" style="4" customWidth="1"/>
    <col min="9980" max="9983" width="9.140625" style="4"/>
    <col min="9984" max="9984" width="23" style="4" customWidth="1"/>
    <col min="9985" max="10232" width="9.140625" style="4"/>
    <col min="10233" max="10233" width="30.5703125" style="4" customWidth="1"/>
    <col min="10234" max="10234" width="9.140625" style="4"/>
    <col min="10235" max="10235" width="14.7109375" style="4" customWidth="1"/>
    <col min="10236" max="10239" width="9.140625" style="4"/>
    <col min="10240" max="10240" width="23" style="4" customWidth="1"/>
    <col min="10241" max="10488" width="9.140625" style="4"/>
    <col min="10489" max="10489" width="30.5703125" style="4" customWidth="1"/>
    <col min="10490" max="10490" width="9.140625" style="4"/>
    <col min="10491" max="10491" width="14.7109375" style="4" customWidth="1"/>
    <col min="10492" max="10495" width="9.140625" style="4"/>
    <col min="10496" max="10496" width="23" style="4" customWidth="1"/>
    <col min="10497" max="10744" width="9.140625" style="4"/>
    <col min="10745" max="10745" width="30.5703125" style="4" customWidth="1"/>
    <col min="10746" max="10746" width="9.140625" style="4"/>
    <col min="10747" max="10747" width="14.7109375" style="4" customWidth="1"/>
    <col min="10748" max="10751" width="9.140625" style="4"/>
    <col min="10752" max="10752" width="23" style="4" customWidth="1"/>
    <col min="10753" max="11000" width="9.140625" style="4"/>
    <col min="11001" max="11001" width="30.5703125" style="4" customWidth="1"/>
    <col min="11002" max="11002" width="9.140625" style="4"/>
    <col min="11003" max="11003" width="14.7109375" style="4" customWidth="1"/>
    <col min="11004" max="11007" width="9.140625" style="4"/>
    <col min="11008" max="11008" width="23" style="4" customWidth="1"/>
    <col min="11009" max="11256" width="9.140625" style="4"/>
    <col min="11257" max="11257" width="30.5703125" style="4" customWidth="1"/>
    <col min="11258" max="11258" width="9.140625" style="4"/>
    <col min="11259" max="11259" width="14.7109375" style="4" customWidth="1"/>
    <col min="11260" max="11263" width="9.140625" style="4"/>
    <col min="11264" max="11264" width="23" style="4" customWidth="1"/>
    <col min="11265" max="11512" width="9.140625" style="4"/>
    <col min="11513" max="11513" width="30.5703125" style="4" customWidth="1"/>
    <col min="11514" max="11514" width="9.140625" style="4"/>
    <col min="11515" max="11515" width="14.7109375" style="4" customWidth="1"/>
    <col min="11516" max="11519" width="9.140625" style="4"/>
    <col min="11520" max="11520" width="23" style="4" customWidth="1"/>
    <col min="11521" max="11768" width="9.140625" style="4"/>
    <col min="11769" max="11769" width="30.5703125" style="4" customWidth="1"/>
    <col min="11770" max="11770" width="9.140625" style="4"/>
    <col min="11771" max="11771" width="14.7109375" style="4" customWidth="1"/>
    <col min="11772" max="11775" width="9.140625" style="4"/>
    <col min="11776" max="11776" width="23" style="4" customWidth="1"/>
    <col min="11777" max="12024" width="9.140625" style="4"/>
    <col min="12025" max="12025" width="30.5703125" style="4" customWidth="1"/>
    <col min="12026" max="12026" width="9.140625" style="4"/>
    <col min="12027" max="12027" width="14.7109375" style="4" customWidth="1"/>
    <col min="12028" max="12031" width="9.140625" style="4"/>
    <col min="12032" max="12032" width="23" style="4" customWidth="1"/>
    <col min="12033" max="12280" width="9.140625" style="4"/>
    <col min="12281" max="12281" width="30.5703125" style="4" customWidth="1"/>
    <col min="12282" max="12282" width="9.140625" style="4"/>
    <col min="12283" max="12283" width="14.7109375" style="4" customWidth="1"/>
    <col min="12284" max="12287" width="9.140625" style="4"/>
    <col min="12288" max="12288" width="23" style="4" customWidth="1"/>
    <col min="12289" max="12536" width="9.140625" style="4"/>
    <col min="12537" max="12537" width="30.5703125" style="4" customWidth="1"/>
    <col min="12538" max="12538" width="9.140625" style="4"/>
    <col min="12539" max="12539" width="14.7109375" style="4" customWidth="1"/>
    <col min="12540" max="12543" width="9.140625" style="4"/>
    <col min="12544" max="12544" width="23" style="4" customWidth="1"/>
    <col min="12545" max="12792" width="9.140625" style="4"/>
    <col min="12793" max="12793" width="30.5703125" style="4" customWidth="1"/>
    <col min="12794" max="12794" width="9.140625" style="4"/>
    <col min="12795" max="12795" width="14.7109375" style="4" customWidth="1"/>
    <col min="12796" max="12799" width="9.140625" style="4"/>
    <col min="12800" max="12800" width="23" style="4" customWidth="1"/>
    <col min="12801" max="13048" width="9.140625" style="4"/>
    <col min="13049" max="13049" width="30.5703125" style="4" customWidth="1"/>
    <col min="13050" max="13050" width="9.140625" style="4"/>
    <col min="13051" max="13051" width="14.7109375" style="4" customWidth="1"/>
    <col min="13052" max="13055" width="9.140625" style="4"/>
    <col min="13056" max="13056" width="23" style="4" customWidth="1"/>
    <col min="13057" max="13304" width="9.140625" style="4"/>
    <col min="13305" max="13305" width="30.5703125" style="4" customWidth="1"/>
    <col min="13306" max="13306" width="9.140625" style="4"/>
    <col min="13307" max="13307" width="14.7109375" style="4" customWidth="1"/>
    <col min="13308" max="13311" width="9.140625" style="4"/>
    <col min="13312" max="13312" width="23" style="4" customWidth="1"/>
    <col min="13313" max="13560" width="9.140625" style="4"/>
    <col min="13561" max="13561" width="30.5703125" style="4" customWidth="1"/>
    <col min="13562" max="13562" width="9.140625" style="4"/>
    <col min="13563" max="13563" width="14.7109375" style="4" customWidth="1"/>
    <col min="13564" max="13567" width="9.140625" style="4"/>
    <col min="13568" max="13568" width="23" style="4" customWidth="1"/>
    <col min="13569" max="13816" width="9.140625" style="4"/>
    <col min="13817" max="13817" width="30.5703125" style="4" customWidth="1"/>
    <col min="13818" max="13818" width="9.140625" style="4"/>
    <col min="13819" max="13819" width="14.7109375" style="4" customWidth="1"/>
    <col min="13820" max="13823" width="9.140625" style="4"/>
    <col min="13824" max="13824" width="23" style="4" customWidth="1"/>
    <col min="13825" max="14072" width="9.140625" style="4"/>
    <col min="14073" max="14073" width="30.5703125" style="4" customWidth="1"/>
    <col min="14074" max="14074" width="9.140625" style="4"/>
    <col min="14075" max="14075" width="14.7109375" style="4" customWidth="1"/>
    <col min="14076" max="14079" width="9.140625" style="4"/>
    <col min="14080" max="14080" width="23" style="4" customWidth="1"/>
    <col min="14081" max="14328" width="9.140625" style="4"/>
    <col min="14329" max="14329" width="30.5703125" style="4" customWidth="1"/>
    <col min="14330" max="14330" width="9.140625" style="4"/>
    <col min="14331" max="14331" width="14.7109375" style="4" customWidth="1"/>
    <col min="14332" max="14335" width="9.140625" style="4"/>
    <col min="14336" max="14336" width="23" style="4" customWidth="1"/>
    <col min="14337" max="14584" width="9.140625" style="4"/>
    <col min="14585" max="14585" width="30.5703125" style="4" customWidth="1"/>
    <col min="14586" max="14586" width="9.140625" style="4"/>
    <col min="14587" max="14587" width="14.7109375" style="4" customWidth="1"/>
    <col min="14588" max="14591" width="9.140625" style="4"/>
    <col min="14592" max="14592" width="23" style="4" customWidth="1"/>
    <col min="14593" max="14840" width="9.140625" style="4"/>
    <col min="14841" max="14841" width="30.5703125" style="4" customWidth="1"/>
    <col min="14842" max="14842" width="9.140625" style="4"/>
    <col min="14843" max="14843" width="14.7109375" style="4" customWidth="1"/>
    <col min="14844" max="14847" width="9.140625" style="4"/>
    <col min="14848" max="14848" width="23" style="4" customWidth="1"/>
    <col min="14849" max="15096" width="9.140625" style="4"/>
    <col min="15097" max="15097" width="30.5703125" style="4" customWidth="1"/>
    <col min="15098" max="15098" width="9.140625" style="4"/>
    <col min="15099" max="15099" width="14.7109375" style="4" customWidth="1"/>
    <col min="15100" max="15103" width="9.140625" style="4"/>
    <col min="15104" max="15104" width="23" style="4" customWidth="1"/>
    <col min="15105" max="15352" width="9.140625" style="4"/>
    <col min="15353" max="15353" width="30.5703125" style="4" customWidth="1"/>
    <col min="15354" max="15354" width="9.140625" style="4"/>
    <col min="15355" max="15355" width="14.7109375" style="4" customWidth="1"/>
    <col min="15356" max="15359" width="9.140625" style="4"/>
    <col min="15360" max="15360" width="23" style="4" customWidth="1"/>
    <col min="15361" max="15608" width="9.140625" style="4"/>
    <col min="15609" max="15609" width="30.5703125" style="4" customWidth="1"/>
    <col min="15610" max="15610" width="9.140625" style="4"/>
    <col min="15611" max="15611" width="14.7109375" style="4" customWidth="1"/>
    <col min="15612" max="15615" width="9.140625" style="4"/>
    <col min="15616" max="15616" width="23" style="4" customWidth="1"/>
    <col min="15617" max="15864" width="9.140625" style="4"/>
    <col min="15865" max="15865" width="30.5703125" style="4" customWidth="1"/>
    <col min="15866" max="15866" width="9.140625" style="4"/>
    <col min="15867" max="15867" width="14.7109375" style="4" customWidth="1"/>
    <col min="15868" max="15871" width="9.140625" style="4"/>
    <col min="15872" max="15872" width="23" style="4" customWidth="1"/>
    <col min="15873" max="16120" width="9.140625" style="4"/>
    <col min="16121" max="16121" width="30.5703125" style="4" customWidth="1"/>
    <col min="16122" max="16122" width="9.140625" style="4"/>
    <col min="16123" max="16123" width="14.7109375" style="4" customWidth="1"/>
    <col min="16124" max="16127" width="9.140625" style="4"/>
    <col min="16128" max="16128" width="23" style="4" customWidth="1"/>
    <col min="16129" max="16384" width="9.140625" style="4"/>
  </cols>
  <sheetData>
    <row r="1" spans="1:2" ht="57" customHeight="1" x14ac:dyDescent="0.25">
      <c r="A1" s="69" t="s">
        <v>105</v>
      </c>
      <c r="B1" s="69"/>
    </row>
    <row r="2" spans="1:2" ht="40.5" customHeight="1" x14ac:dyDescent="0.25">
      <c r="A2" s="68" t="s">
        <v>94</v>
      </c>
      <c r="B2" s="68"/>
    </row>
    <row r="3" spans="1:2" ht="42" customHeight="1" x14ac:dyDescent="0.3">
      <c r="A3" s="67" t="s">
        <v>19</v>
      </c>
      <c r="B3" s="67"/>
    </row>
    <row r="4" spans="1:2" ht="16.5" thickBot="1" x14ac:dyDescent="0.3">
      <c r="A4" s="19" t="s">
        <v>70</v>
      </c>
      <c r="B4" s="42"/>
    </row>
    <row r="5" spans="1:2" x14ac:dyDescent="0.25">
      <c r="A5" s="70" t="s">
        <v>8</v>
      </c>
      <c r="B5" s="71"/>
    </row>
    <row r="6" spans="1:2" ht="31.5" x14ac:dyDescent="0.25">
      <c r="A6" s="7" t="s">
        <v>11</v>
      </c>
      <c r="B6" s="33"/>
    </row>
    <row r="7" spans="1:2" ht="31.5" x14ac:dyDescent="0.25">
      <c r="A7" s="7" t="s">
        <v>69</v>
      </c>
      <c r="B7" s="33"/>
    </row>
    <row r="8" spans="1:2" x14ac:dyDescent="0.25">
      <c r="A8" s="5" t="s">
        <v>10</v>
      </c>
      <c r="B8" s="34"/>
    </row>
    <row r="9" spans="1:2" x14ac:dyDescent="0.25">
      <c r="A9" s="2" t="s">
        <v>9</v>
      </c>
      <c r="B9" s="35"/>
    </row>
    <row r="10" spans="1:2" x14ac:dyDescent="0.25">
      <c r="A10" s="5" t="s">
        <v>0</v>
      </c>
      <c r="B10" s="34"/>
    </row>
    <row r="11" spans="1:2" x14ac:dyDescent="0.25">
      <c r="A11" s="2" t="s">
        <v>12</v>
      </c>
      <c r="B11" s="35"/>
    </row>
    <row r="12" spans="1:2" x14ac:dyDescent="0.25">
      <c r="A12" s="8" t="s">
        <v>14</v>
      </c>
      <c r="B12" s="35"/>
    </row>
    <row r="13" spans="1:2" x14ac:dyDescent="0.25">
      <c r="A13" s="9" t="s">
        <v>15</v>
      </c>
      <c r="B13" s="34"/>
    </row>
    <row r="14" spans="1:2" x14ac:dyDescent="0.25">
      <c r="A14" s="9" t="s">
        <v>13</v>
      </c>
      <c r="B14" s="34"/>
    </row>
    <row r="15" spans="1:2" x14ac:dyDescent="0.25">
      <c r="A15" s="8" t="s">
        <v>4</v>
      </c>
      <c r="B15" s="35"/>
    </row>
    <row r="16" spans="1:2" x14ac:dyDescent="0.25">
      <c r="A16" s="9" t="s">
        <v>20</v>
      </c>
      <c r="B16" s="34"/>
    </row>
    <row r="17" spans="1:2" x14ac:dyDescent="0.25">
      <c r="A17" s="6" t="s">
        <v>106</v>
      </c>
      <c r="B17" s="36"/>
    </row>
    <row r="18" spans="1:2" x14ac:dyDescent="0.25">
      <c r="A18" s="6" t="s">
        <v>1</v>
      </c>
      <c r="B18" s="34"/>
    </row>
    <row r="19" spans="1:2" x14ac:dyDescent="0.25">
      <c r="A19" s="6" t="s">
        <v>2</v>
      </c>
      <c r="B19" s="34"/>
    </row>
    <row r="20" spans="1:2" ht="16.5" thickBot="1" x14ac:dyDescent="0.3">
      <c r="A20" s="10" t="s">
        <v>3</v>
      </c>
      <c r="B20" s="37"/>
    </row>
    <row r="21" spans="1:2" x14ac:dyDescent="0.25">
      <c r="A21" s="65" t="s">
        <v>18</v>
      </c>
      <c r="B21" s="66"/>
    </row>
    <row r="22" spans="1:2" x14ac:dyDescent="0.25">
      <c r="A22" s="1" t="s">
        <v>17</v>
      </c>
      <c r="B22" s="38"/>
    </row>
    <row r="23" spans="1:2" x14ac:dyDescent="0.25">
      <c r="A23" s="2" t="s">
        <v>16</v>
      </c>
      <c r="B23" s="38"/>
    </row>
    <row r="24" spans="1:2" ht="16.5" thickBot="1" x14ac:dyDescent="0.3">
      <c r="A24" s="3" t="s">
        <v>93</v>
      </c>
      <c r="B24" s="39"/>
    </row>
    <row r="25" spans="1:2" ht="16.5" thickBot="1" x14ac:dyDescent="0.3">
      <c r="A25" s="63" t="s">
        <v>107</v>
      </c>
      <c r="B25" s="64"/>
    </row>
    <row r="26" spans="1:2" x14ac:dyDescent="0.25">
      <c r="A26" s="60" t="s">
        <v>17</v>
      </c>
      <c r="B26" s="61"/>
    </row>
    <row r="27" spans="1:2" x14ac:dyDescent="0.25">
      <c r="A27" s="6" t="s">
        <v>16</v>
      </c>
      <c r="B27" s="40"/>
    </row>
    <row r="28" spans="1:2" x14ac:dyDescent="0.25">
      <c r="A28" s="6" t="s">
        <v>13</v>
      </c>
      <c r="B28" s="40"/>
    </row>
    <row r="29" spans="1:2" ht="16.5" thickBot="1" x14ac:dyDescent="0.3">
      <c r="A29" s="62" t="s">
        <v>104</v>
      </c>
      <c r="B29" s="37"/>
    </row>
  </sheetData>
  <sheetProtection password="967B" sheet="1" objects="1" scenarios="1" selectLockedCells="1"/>
  <mergeCells count="6">
    <mergeCell ref="A25:B25"/>
    <mergeCell ref="A21:B21"/>
    <mergeCell ref="A3:B3"/>
    <mergeCell ref="A2:B2"/>
    <mergeCell ref="A1:B1"/>
    <mergeCell ref="A5:B5"/>
  </mergeCells>
  <pageMargins left="0.19685039370078741" right="0.19685039370078741" top="0.19685039370078741" bottom="0.19685039370078741" header="0.31496062992125984" footer="0.31496062992125984"/>
  <pageSetup paperSize="9" fitToHeight="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zoomScale="140" zoomScaleNormal="140" workbookViewId="0">
      <selection activeCell="B5" sqref="B5"/>
    </sheetView>
  </sheetViews>
  <sheetFormatPr defaultRowHeight="15" x14ac:dyDescent="0.25"/>
  <cols>
    <col min="1" max="1" width="9.140625" style="16"/>
    <col min="2" max="2" width="24.7109375" customWidth="1"/>
    <col min="3" max="3" width="16.28515625" customWidth="1"/>
    <col min="4" max="4" width="22.85546875" bestFit="1" customWidth="1"/>
    <col min="5" max="5" width="24.7109375" customWidth="1"/>
    <col min="6" max="6" width="17.42578125" style="22" customWidth="1"/>
    <col min="7" max="8" width="16.28515625" style="24" customWidth="1"/>
    <col min="9" max="9" width="14.5703125" customWidth="1"/>
    <col min="10" max="10" width="11.42578125" customWidth="1"/>
    <col min="11" max="11" width="10" customWidth="1"/>
    <col min="12" max="12" width="13.85546875" hidden="1" customWidth="1"/>
    <col min="14" max="14" width="12.140625" customWidth="1"/>
    <col min="15" max="15" width="14.28515625" customWidth="1"/>
    <col min="16" max="16" width="15" customWidth="1"/>
    <col min="17" max="17" width="28.140625" style="22" customWidth="1"/>
  </cols>
  <sheetData>
    <row r="1" spans="1:17" ht="21" x14ac:dyDescent="0.35">
      <c r="A1" s="18" t="s">
        <v>21</v>
      </c>
    </row>
    <row r="2" spans="1:17" x14ac:dyDescent="0.25">
      <c r="A2" s="72" t="s">
        <v>68</v>
      </c>
      <c r="B2" s="72"/>
      <c r="C2" s="72"/>
      <c r="D2" s="72"/>
    </row>
    <row r="3" spans="1:17" s="15" customFormat="1" ht="48" x14ac:dyDescent="0.25">
      <c r="A3" s="11" t="s">
        <v>23</v>
      </c>
      <c r="B3" s="12" t="s">
        <v>34</v>
      </c>
      <c r="C3" s="11" t="s">
        <v>31</v>
      </c>
      <c r="D3" s="11" t="s">
        <v>24</v>
      </c>
      <c r="E3" s="12" t="s">
        <v>29</v>
      </c>
      <c r="F3" s="23" t="s">
        <v>65</v>
      </c>
      <c r="G3" s="41" t="s">
        <v>66</v>
      </c>
      <c r="H3" s="41" t="s">
        <v>103</v>
      </c>
      <c r="I3" s="13" t="s">
        <v>30</v>
      </c>
      <c r="J3" s="11" t="s">
        <v>32</v>
      </c>
      <c r="K3" s="11" t="s">
        <v>25</v>
      </c>
      <c r="L3" s="14" t="s">
        <v>33</v>
      </c>
      <c r="M3" s="11" t="s">
        <v>35</v>
      </c>
      <c r="N3" s="11" t="s">
        <v>64</v>
      </c>
      <c r="O3" s="11" t="s">
        <v>26</v>
      </c>
      <c r="P3" s="11" t="s">
        <v>27</v>
      </c>
      <c r="Q3" s="11" t="s">
        <v>102</v>
      </c>
    </row>
    <row r="4" spans="1:17" s="17" customFormat="1" ht="36.75" customHeight="1" thickBot="1" x14ac:dyDescent="0.3">
      <c r="A4" s="47" t="s">
        <v>58</v>
      </c>
      <c r="B4" s="48" t="s">
        <v>95</v>
      </c>
      <c r="C4" s="49" t="s">
        <v>6</v>
      </c>
      <c r="D4" s="48" t="s">
        <v>59</v>
      </c>
      <c r="E4" s="50" t="s">
        <v>81</v>
      </c>
      <c r="F4" s="48" t="str">
        <f>VLOOKUP(E4,данные!A1:B33,2,FALSE)</f>
        <v>1 кв. метр общей площади</v>
      </c>
      <c r="G4" s="47">
        <v>365</v>
      </c>
      <c r="H4" s="47">
        <v>365</v>
      </c>
      <c r="I4" s="48" t="s">
        <v>95</v>
      </c>
      <c r="J4" s="51" t="s">
        <v>98</v>
      </c>
      <c r="K4" s="47">
        <v>2</v>
      </c>
      <c r="L4" s="49" t="s">
        <v>60</v>
      </c>
      <c r="M4" s="47" t="s">
        <v>63</v>
      </c>
      <c r="N4" s="47">
        <v>138</v>
      </c>
      <c r="O4" s="48" t="s">
        <v>96</v>
      </c>
      <c r="P4" s="48" t="s">
        <v>28</v>
      </c>
      <c r="Q4" s="48"/>
    </row>
    <row r="5" spans="1:17" ht="15.75" thickTop="1" x14ac:dyDescent="0.25">
      <c r="A5" s="43">
        <v>1</v>
      </c>
      <c r="B5" s="44"/>
      <c r="C5" s="45"/>
      <c r="D5" s="44"/>
      <c r="E5" s="46"/>
      <c r="F5" s="57" t="str">
        <f>IF(ISBLANK(E5),"",VLOOKUP(E5,данные!A$1:B$34,2,FALSE))</f>
        <v/>
      </c>
      <c r="G5" s="43"/>
      <c r="H5" s="43"/>
      <c r="I5" s="44"/>
      <c r="J5" s="58"/>
      <c r="K5" s="43"/>
      <c r="L5" s="45"/>
      <c r="M5" s="43"/>
      <c r="N5" s="43"/>
      <c r="O5" s="44"/>
      <c r="P5" s="44"/>
      <c r="Q5" s="44"/>
    </row>
    <row r="6" spans="1:17" x14ac:dyDescent="0.25">
      <c r="A6" s="29">
        <v>2</v>
      </c>
      <c r="B6" s="30"/>
      <c r="C6" s="31"/>
      <c r="D6" s="30"/>
      <c r="E6" s="32"/>
      <c r="F6" s="57" t="str">
        <f>IF(ISBLANK(E6),"",VLOOKUP(E6,данные!A$1:B$34,2,FALSE))</f>
        <v/>
      </c>
      <c r="G6" s="43"/>
      <c r="H6" s="43"/>
      <c r="I6" s="30"/>
      <c r="J6" s="59"/>
      <c r="K6" s="29"/>
      <c r="L6" s="31"/>
      <c r="M6" s="29"/>
      <c r="N6" s="29"/>
      <c r="O6" s="30"/>
      <c r="P6" s="30"/>
      <c r="Q6" s="30"/>
    </row>
    <row r="7" spans="1:17" x14ac:dyDescent="0.25">
      <c r="A7" s="29">
        <v>3</v>
      </c>
      <c r="B7" s="30"/>
      <c r="C7" s="31"/>
      <c r="D7" s="30"/>
      <c r="E7" s="32"/>
      <c r="F7" s="57" t="str">
        <f>IF(ISBLANK(E7),"",VLOOKUP(E7,данные!A$1:B$34,2,FALSE))</f>
        <v/>
      </c>
      <c r="G7" s="43"/>
      <c r="H7" s="43"/>
      <c r="I7" s="30"/>
      <c r="J7" s="59"/>
      <c r="K7" s="29"/>
      <c r="L7" s="31"/>
      <c r="M7" s="29"/>
      <c r="N7" s="29"/>
      <c r="O7" s="30"/>
      <c r="P7" s="30"/>
      <c r="Q7" s="30"/>
    </row>
    <row r="8" spans="1:17" x14ac:dyDescent="0.25">
      <c r="A8" s="29">
        <v>4</v>
      </c>
      <c r="B8" s="30"/>
      <c r="C8" s="31"/>
      <c r="D8" s="30"/>
      <c r="E8" s="32"/>
      <c r="F8" s="57" t="str">
        <f>IF(ISBLANK(E8),"",VLOOKUP(E8,данные!A$1:B$34,2,FALSE))</f>
        <v/>
      </c>
      <c r="G8" s="43"/>
      <c r="H8" s="43"/>
      <c r="I8" s="30"/>
      <c r="J8" s="59"/>
      <c r="K8" s="29"/>
      <c r="L8" s="31"/>
      <c r="M8" s="29"/>
      <c r="N8" s="29"/>
      <c r="O8" s="30"/>
      <c r="P8" s="30"/>
      <c r="Q8" s="30"/>
    </row>
    <row r="9" spans="1:17" x14ac:dyDescent="0.25">
      <c r="A9" s="29">
        <v>5</v>
      </c>
      <c r="B9" s="30"/>
      <c r="C9" s="31"/>
      <c r="D9" s="30"/>
      <c r="E9" s="32"/>
      <c r="F9" s="57" t="str">
        <f>IF(ISBLANK(E9),"",VLOOKUP(E9,данные!A$1:B$34,2,FALSE))</f>
        <v/>
      </c>
      <c r="G9" s="43"/>
      <c r="H9" s="43"/>
      <c r="I9" s="30"/>
      <c r="J9" s="59"/>
      <c r="K9" s="29"/>
      <c r="L9" s="31"/>
      <c r="M9" s="29"/>
      <c r="N9" s="29"/>
      <c r="O9" s="30"/>
      <c r="P9" s="30"/>
      <c r="Q9" s="30"/>
    </row>
    <row r="10" spans="1:17" x14ac:dyDescent="0.25">
      <c r="A10" s="29">
        <v>6</v>
      </c>
      <c r="B10" s="30"/>
      <c r="C10" s="31"/>
      <c r="D10" s="30"/>
      <c r="E10" s="32"/>
      <c r="F10" s="57" t="str">
        <f>IF(ISBLANK(E10),"",VLOOKUP(E10,данные!A$1:B$34,2,FALSE))</f>
        <v/>
      </c>
      <c r="G10" s="43"/>
      <c r="H10" s="43"/>
      <c r="I10" s="30"/>
      <c r="J10" s="59"/>
      <c r="K10" s="29"/>
      <c r="L10" s="31"/>
      <c r="M10" s="29"/>
      <c r="N10" s="29"/>
      <c r="O10" s="30"/>
      <c r="P10" s="30"/>
      <c r="Q10" s="30"/>
    </row>
    <row r="11" spans="1:17" x14ac:dyDescent="0.25">
      <c r="A11" s="29">
        <v>7</v>
      </c>
      <c r="B11" s="30"/>
      <c r="C11" s="31"/>
      <c r="D11" s="30"/>
      <c r="E11" s="32"/>
      <c r="F11" s="57" t="str">
        <f>IF(ISBLANK(E11),"",VLOOKUP(E11,данные!A$1:B$34,2,FALSE))</f>
        <v/>
      </c>
      <c r="G11" s="43"/>
      <c r="H11" s="43"/>
      <c r="I11" s="30"/>
      <c r="J11" s="59"/>
      <c r="K11" s="29"/>
      <c r="L11" s="31"/>
      <c r="M11" s="29"/>
      <c r="N11" s="29"/>
      <c r="O11" s="30"/>
      <c r="P11" s="30"/>
      <c r="Q11" s="30"/>
    </row>
    <row r="12" spans="1:17" x14ac:dyDescent="0.25">
      <c r="A12" s="29">
        <v>8</v>
      </c>
      <c r="B12" s="30"/>
      <c r="C12" s="31"/>
      <c r="D12" s="30"/>
      <c r="E12" s="32"/>
      <c r="F12" s="57" t="str">
        <f>IF(ISBLANK(E12),"",VLOOKUP(E12,данные!A$1:B$34,2,FALSE))</f>
        <v/>
      </c>
      <c r="G12" s="43"/>
      <c r="H12" s="43"/>
      <c r="I12" s="30"/>
      <c r="J12" s="59"/>
      <c r="K12" s="29"/>
      <c r="L12" s="31"/>
      <c r="M12" s="29"/>
      <c r="N12" s="29"/>
      <c r="O12" s="30"/>
      <c r="P12" s="30"/>
      <c r="Q12" s="30"/>
    </row>
    <row r="13" spans="1:17" x14ac:dyDescent="0.25">
      <c r="A13" s="29">
        <v>9</v>
      </c>
      <c r="B13" s="30"/>
      <c r="C13" s="31"/>
      <c r="D13" s="30"/>
      <c r="E13" s="32"/>
      <c r="F13" s="57" t="str">
        <f>IF(ISBLANK(E13),"",VLOOKUP(E13,данные!A$1:B$34,2,FALSE))</f>
        <v/>
      </c>
      <c r="G13" s="43"/>
      <c r="H13" s="43"/>
      <c r="I13" s="30"/>
      <c r="J13" s="59"/>
      <c r="K13" s="29"/>
      <c r="L13" s="31"/>
      <c r="M13" s="29"/>
      <c r="N13" s="29"/>
      <c r="O13" s="30"/>
      <c r="P13" s="30"/>
      <c r="Q13" s="30"/>
    </row>
    <row r="14" spans="1:17" x14ac:dyDescent="0.25">
      <c r="A14" s="29">
        <v>10</v>
      </c>
      <c r="B14" s="30"/>
      <c r="C14" s="31"/>
      <c r="D14" s="30"/>
      <c r="E14" s="32"/>
      <c r="F14" s="57" t="str">
        <f>IF(ISBLANK(E14),"",VLOOKUP(E14,данные!A$1:B$34,2,FALSE))</f>
        <v/>
      </c>
      <c r="G14" s="43"/>
      <c r="H14" s="43"/>
      <c r="I14" s="30"/>
      <c r="J14" s="59"/>
      <c r="K14" s="29"/>
      <c r="L14" s="31"/>
      <c r="M14" s="29"/>
      <c r="N14" s="29"/>
      <c r="O14" s="30"/>
      <c r="P14" s="30"/>
      <c r="Q14" s="30"/>
    </row>
    <row r="15" spans="1:17" x14ac:dyDescent="0.25">
      <c r="A15" s="29">
        <v>11</v>
      </c>
      <c r="B15" s="30"/>
      <c r="C15" s="31"/>
      <c r="D15" s="30"/>
      <c r="E15" s="32"/>
      <c r="F15" s="57" t="str">
        <f>IF(ISBLANK(E15),"",VLOOKUP(E15,данные!A$1:B$34,2,FALSE))</f>
        <v/>
      </c>
      <c r="G15" s="43"/>
      <c r="H15" s="43"/>
      <c r="I15" s="30"/>
      <c r="J15" s="59"/>
      <c r="K15" s="29"/>
      <c r="L15" s="31"/>
      <c r="M15" s="29"/>
      <c r="N15" s="29"/>
      <c r="O15" s="30"/>
      <c r="P15" s="30"/>
      <c r="Q15" s="30"/>
    </row>
    <row r="16" spans="1:17" x14ac:dyDescent="0.25">
      <c r="A16" s="29">
        <v>12</v>
      </c>
      <c r="B16" s="30"/>
      <c r="C16" s="31"/>
      <c r="D16" s="30"/>
      <c r="E16" s="32"/>
      <c r="F16" s="57" t="str">
        <f>IF(ISBLANK(E16),"",VLOOKUP(E16,данные!A$1:B$34,2,FALSE))</f>
        <v/>
      </c>
      <c r="G16" s="43"/>
      <c r="H16" s="43"/>
      <c r="I16" s="30"/>
      <c r="J16" s="59"/>
      <c r="K16" s="29"/>
      <c r="L16" s="31"/>
      <c r="M16" s="29"/>
      <c r="N16" s="29"/>
      <c r="O16" s="30"/>
      <c r="P16" s="30"/>
      <c r="Q16" s="30"/>
    </row>
    <row r="17" spans="1:17" x14ac:dyDescent="0.25">
      <c r="A17" s="29">
        <v>13</v>
      </c>
      <c r="B17" s="30"/>
      <c r="C17" s="31"/>
      <c r="D17" s="30"/>
      <c r="E17" s="32"/>
      <c r="F17" s="57" t="str">
        <f>IF(ISBLANK(E17),"",VLOOKUP(E17,данные!A$1:B$34,2,FALSE))</f>
        <v/>
      </c>
      <c r="G17" s="43"/>
      <c r="H17" s="43"/>
      <c r="I17" s="30"/>
      <c r="J17" s="59"/>
      <c r="K17" s="29"/>
      <c r="L17" s="31"/>
      <c r="M17" s="29"/>
      <c r="N17" s="29"/>
      <c r="O17" s="30"/>
      <c r="P17" s="30"/>
      <c r="Q17" s="30"/>
    </row>
    <row r="18" spans="1:17" x14ac:dyDescent="0.25">
      <c r="A18" s="29">
        <v>14</v>
      </c>
      <c r="B18" s="30"/>
      <c r="C18" s="31"/>
      <c r="D18" s="30"/>
      <c r="E18" s="32"/>
      <c r="F18" s="57" t="str">
        <f>IF(ISBLANK(E18),"",VLOOKUP(E18,данные!A$1:B$34,2,FALSE))</f>
        <v/>
      </c>
      <c r="G18" s="43"/>
      <c r="H18" s="43"/>
      <c r="I18" s="30"/>
      <c r="J18" s="59"/>
      <c r="K18" s="29"/>
      <c r="L18" s="31"/>
      <c r="M18" s="29"/>
      <c r="N18" s="29"/>
      <c r="O18" s="30"/>
      <c r="P18" s="30"/>
      <c r="Q18" s="30"/>
    </row>
    <row r="19" spans="1:17" x14ac:dyDescent="0.25">
      <c r="A19" s="29">
        <v>15</v>
      </c>
      <c r="B19" s="30"/>
      <c r="C19" s="31"/>
      <c r="D19" s="30"/>
      <c r="E19" s="32"/>
      <c r="F19" s="57" t="str">
        <f>IF(ISBLANK(E19),"",VLOOKUP(E19,данные!A$1:B$34,2,FALSE))</f>
        <v/>
      </c>
      <c r="G19" s="43"/>
      <c r="H19" s="43"/>
      <c r="I19" s="30"/>
      <c r="J19" s="59"/>
      <c r="K19" s="29"/>
      <c r="L19" s="31"/>
      <c r="M19" s="29"/>
      <c r="N19" s="29"/>
      <c r="O19" s="30"/>
      <c r="P19" s="30"/>
      <c r="Q19" s="30"/>
    </row>
    <row r="20" spans="1:17" x14ac:dyDescent="0.25">
      <c r="A20" s="29">
        <v>16</v>
      </c>
      <c r="B20" s="30"/>
      <c r="C20" s="31"/>
      <c r="D20" s="30"/>
      <c r="E20" s="32"/>
      <c r="F20" s="57" t="str">
        <f>IF(ISBLANK(E20),"",VLOOKUP(E20,данные!A$1:B$34,2,FALSE))</f>
        <v/>
      </c>
      <c r="G20" s="43"/>
      <c r="H20" s="43"/>
      <c r="I20" s="30"/>
      <c r="J20" s="59"/>
      <c r="K20" s="29"/>
      <c r="L20" s="31"/>
      <c r="M20" s="29"/>
      <c r="N20" s="29"/>
      <c r="O20" s="30"/>
      <c r="P20" s="30"/>
      <c r="Q20" s="30"/>
    </row>
    <row r="21" spans="1:17" x14ac:dyDescent="0.25">
      <c r="A21" s="29">
        <v>17</v>
      </c>
      <c r="B21" s="30"/>
      <c r="C21" s="31"/>
      <c r="D21" s="30"/>
      <c r="E21" s="32"/>
      <c r="F21" s="57" t="str">
        <f>IF(ISBLANK(E21),"",VLOOKUP(E21,данные!A$1:B$34,2,FALSE))</f>
        <v/>
      </c>
      <c r="G21" s="43"/>
      <c r="H21" s="43"/>
      <c r="I21" s="30"/>
      <c r="J21" s="59"/>
      <c r="K21" s="29"/>
      <c r="L21" s="31"/>
      <c r="M21" s="29"/>
      <c r="N21" s="29"/>
      <c r="O21" s="30"/>
      <c r="P21" s="30"/>
      <c r="Q21" s="30"/>
    </row>
    <row r="22" spans="1:17" x14ac:dyDescent="0.25">
      <c r="A22" s="29">
        <v>18</v>
      </c>
      <c r="B22" s="30"/>
      <c r="C22" s="31"/>
      <c r="D22" s="30"/>
      <c r="E22" s="32"/>
      <c r="F22" s="57" t="str">
        <f>IF(ISBLANK(E22),"",VLOOKUP(E22,данные!A$1:B$34,2,FALSE))</f>
        <v/>
      </c>
      <c r="G22" s="43"/>
      <c r="H22" s="43"/>
      <c r="I22" s="30"/>
      <c r="J22" s="59"/>
      <c r="K22" s="29"/>
      <c r="L22" s="31"/>
      <c r="M22" s="29"/>
      <c r="N22" s="29"/>
      <c r="O22" s="30"/>
      <c r="P22" s="30"/>
      <c r="Q22" s="30"/>
    </row>
    <row r="23" spans="1:17" x14ac:dyDescent="0.25">
      <c r="A23" s="29">
        <v>19</v>
      </c>
      <c r="B23" s="30"/>
      <c r="C23" s="31"/>
      <c r="D23" s="30"/>
      <c r="E23" s="32"/>
      <c r="F23" s="57" t="str">
        <f>IF(ISBLANK(E23),"",VLOOKUP(E23,данные!A$1:B$34,2,FALSE))</f>
        <v/>
      </c>
      <c r="G23" s="43"/>
      <c r="H23" s="43"/>
      <c r="I23" s="30"/>
      <c r="J23" s="59"/>
      <c r="K23" s="29"/>
      <c r="L23" s="31"/>
      <c r="M23" s="29"/>
      <c r="N23" s="29"/>
      <c r="O23" s="30"/>
      <c r="P23" s="30"/>
      <c r="Q23" s="30"/>
    </row>
    <row r="24" spans="1:17" x14ac:dyDescent="0.25">
      <c r="A24" s="29">
        <v>20</v>
      </c>
      <c r="B24" s="30"/>
      <c r="C24" s="31"/>
      <c r="D24" s="30"/>
      <c r="E24" s="32"/>
      <c r="F24" s="57" t="str">
        <f>IF(ISBLANK(E24),"",VLOOKUP(E24,данные!A$1:B$34,2,FALSE))</f>
        <v/>
      </c>
      <c r="G24" s="43"/>
      <c r="H24" s="43"/>
      <c r="I24" s="30"/>
      <c r="J24" s="59"/>
      <c r="K24" s="29"/>
      <c r="L24" s="31"/>
      <c r="M24" s="29"/>
      <c r="N24" s="29"/>
      <c r="O24" s="30"/>
      <c r="P24" s="30"/>
      <c r="Q24" s="30"/>
    </row>
    <row r="25" spans="1:17" x14ac:dyDescent="0.25">
      <c r="A25" s="29">
        <v>21</v>
      </c>
      <c r="B25" s="30"/>
      <c r="C25" s="31"/>
      <c r="D25" s="30"/>
      <c r="E25" s="32"/>
      <c r="F25" s="57" t="str">
        <f>IF(ISBLANK(E25),"",VLOOKUP(E25,данные!A$1:B$34,2,FALSE))</f>
        <v/>
      </c>
      <c r="G25" s="43"/>
      <c r="H25" s="43"/>
      <c r="I25" s="30"/>
      <c r="J25" s="59"/>
      <c r="K25" s="29"/>
      <c r="L25" s="31"/>
      <c r="M25" s="29"/>
      <c r="N25" s="29"/>
      <c r="O25" s="30"/>
      <c r="P25" s="30"/>
      <c r="Q25" s="30"/>
    </row>
    <row r="26" spans="1:17" x14ac:dyDescent="0.25">
      <c r="A26" s="29">
        <v>22</v>
      </c>
      <c r="B26" s="30"/>
      <c r="C26" s="31"/>
      <c r="D26" s="30"/>
      <c r="E26" s="32"/>
      <c r="F26" s="57" t="str">
        <f>IF(ISBLANK(E26),"",VLOOKUP(E26,данные!A$1:B$34,2,FALSE))</f>
        <v/>
      </c>
      <c r="G26" s="43"/>
      <c r="H26" s="43"/>
      <c r="I26" s="30"/>
      <c r="J26" s="59"/>
      <c r="K26" s="29"/>
      <c r="L26" s="31"/>
      <c r="M26" s="29"/>
      <c r="N26" s="29"/>
      <c r="O26" s="30"/>
      <c r="P26" s="30"/>
      <c r="Q26" s="30"/>
    </row>
    <row r="27" spans="1:17" x14ac:dyDescent="0.25">
      <c r="A27" s="29">
        <v>23</v>
      </c>
      <c r="B27" s="30"/>
      <c r="C27" s="31"/>
      <c r="D27" s="30"/>
      <c r="E27" s="32"/>
      <c r="F27" s="57" t="str">
        <f>IF(ISBLANK(E27),"",VLOOKUP(E27,данные!A$1:B$34,2,FALSE))</f>
        <v/>
      </c>
      <c r="G27" s="43"/>
      <c r="H27" s="43"/>
      <c r="I27" s="30"/>
      <c r="J27" s="59"/>
      <c r="K27" s="29"/>
      <c r="L27" s="31"/>
      <c r="M27" s="29"/>
      <c r="N27" s="29"/>
      <c r="O27" s="30"/>
      <c r="P27" s="30"/>
      <c r="Q27" s="30"/>
    </row>
    <row r="28" spans="1:17" x14ac:dyDescent="0.25">
      <c r="A28" s="29">
        <v>24</v>
      </c>
      <c r="B28" s="30"/>
      <c r="C28" s="31"/>
      <c r="D28" s="30"/>
      <c r="E28" s="32"/>
      <c r="F28" s="57" t="str">
        <f>IF(ISBLANK(E28),"",VLOOKUP(E28,данные!A$1:B$34,2,FALSE))</f>
        <v/>
      </c>
      <c r="G28" s="43"/>
      <c r="H28" s="43"/>
      <c r="I28" s="30"/>
      <c r="J28" s="59"/>
      <c r="K28" s="29"/>
      <c r="L28" s="31"/>
      <c r="M28" s="29"/>
      <c r="N28" s="29"/>
      <c r="O28" s="30"/>
      <c r="P28" s="30"/>
      <c r="Q28" s="30"/>
    </row>
    <row r="29" spans="1:17" x14ac:dyDescent="0.25">
      <c r="A29" s="29">
        <v>25</v>
      </c>
      <c r="B29" s="30"/>
      <c r="C29" s="31"/>
      <c r="D29" s="30"/>
      <c r="E29" s="32"/>
      <c r="F29" s="57" t="str">
        <f>IF(ISBLANK(E29),"",VLOOKUP(E29,данные!A$1:B$34,2,FALSE))</f>
        <v/>
      </c>
      <c r="G29" s="43"/>
      <c r="H29" s="43"/>
      <c r="I29" s="30"/>
      <c r="J29" s="59"/>
      <c r="K29" s="29"/>
      <c r="L29" s="31"/>
      <c r="M29" s="29"/>
      <c r="N29" s="29"/>
      <c r="O29" s="30"/>
      <c r="P29" s="30"/>
      <c r="Q29" s="30"/>
    </row>
    <row r="30" spans="1:17" x14ac:dyDescent="0.25">
      <c r="A30" s="29">
        <v>26</v>
      </c>
      <c r="B30" s="30"/>
      <c r="C30" s="31"/>
      <c r="D30" s="30"/>
      <c r="E30" s="32"/>
      <c r="F30" s="57" t="str">
        <f>IF(ISBLANK(E30),"",VLOOKUP(E30,данные!A$1:B$34,2,FALSE))</f>
        <v/>
      </c>
      <c r="G30" s="43"/>
      <c r="H30" s="43"/>
      <c r="I30" s="30"/>
      <c r="J30" s="59"/>
      <c r="K30" s="29"/>
      <c r="L30" s="31"/>
      <c r="M30" s="29"/>
      <c r="N30" s="29"/>
      <c r="O30" s="30"/>
      <c r="P30" s="30"/>
      <c r="Q30" s="30"/>
    </row>
    <row r="31" spans="1:17" x14ac:dyDescent="0.25">
      <c r="A31" s="29">
        <v>27</v>
      </c>
      <c r="B31" s="30"/>
      <c r="C31" s="31"/>
      <c r="D31" s="30"/>
      <c r="E31" s="32"/>
      <c r="F31" s="57" t="str">
        <f>IF(ISBLANK(E31),"",VLOOKUP(E31,данные!A$1:B$34,2,FALSE))</f>
        <v/>
      </c>
      <c r="G31" s="43"/>
      <c r="H31" s="43"/>
      <c r="I31" s="30"/>
      <c r="J31" s="59"/>
      <c r="K31" s="29"/>
      <c r="L31" s="31"/>
      <c r="M31" s="29"/>
      <c r="N31" s="29"/>
      <c r="O31" s="30"/>
      <c r="P31" s="30"/>
      <c r="Q31" s="30"/>
    </row>
    <row r="32" spans="1:17" x14ac:dyDescent="0.25">
      <c r="A32" s="29">
        <v>28</v>
      </c>
      <c r="B32" s="30"/>
      <c r="C32" s="31"/>
      <c r="D32" s="30"/>
      <c r="E32" s="32"/>
      <c r="F32" s="57" t="str">
        <f>IF(ISBLANK(E32),"",VLOOKUP(E32,данные!A$1:B$34,2,FALSE))</f>
        <v/>
      </c>
      <c r="G32" s="43"/>
      <c r="H32" s="43"/>
      <c r="I32" s="30"/>
      <c r="J32" s="59"/>
      <c r="K32" s="29"/>
      <c r="L32" s="31"/>
      <c r="M32" s="29"/>
      <c r="N32" s="29"/>
      <c r="O32" s="30"/>
      <c r="P32" s="30"/>
      <c r="Q32" s="30"/>
    </row>
    <row r="33" spans="1:17" x14ac:dyDescent="0.25">
      <c r="A33" s="29">
        <v>29</v>
      </c>
      <c r="B33" s="30"/>
      <c r="C33" s="31"/>
      <c r="D33" s="30"/>
      <c r="E33" s="32"/>
      <c r="F33" s="57" t="str">
        <f>IF(ISBLANK(E33),"",VLOOKUP(E33,данные!A$1:B$34,2,FALSE))</f>
        <v/>
      </c>
      <c r="G33" s="43"/>
      <c r="H33" s="43"/>
      <c r="I33" s="30"/>
      <c r="J33" s="59"/>
      <c r="K33" s="29"/>
      <c r="L33" s="31"/>
      <c r="M33" s="29"/>
      <c r="N33" s="29"/>
      <c r="O33" s="30"/>
      <c r="P33" s="30"/>
      <c r="Q33" s="30"/>
    </row>
    <row r="34" spans="1:17" x14ac:dyDescent="0.25">
      <c r="A34" s="29">
        <v>30</v>
      </c>
      <c r="B34" s="30"/>
      <c r="C34" s="31"/>
      <c r="D34" s="30"/>
      <c r="E34" s="32"/>
      <c r="F34" s="57" t="str">
        <f>IF(ISBLANK(E34),"",VLOOKUP(E34,данные!A$1:B$34,2,FALSE))</f>
        <v/>
      </c>
      <c r="G34" s="43"/>
      <c r="H34" s="43"/>
      <c r="I34" s="30"/>
      <c r="J34" s="59"/>
      <c r="K34" s="29"/>
      <c r="L34" s="31"/>
      <c r="M34" s="29"/>
      <c r="N34" s="29"/>
      <c r="O34" s="30"/>
      <c r="P34" s="30"/>
      <c r="Q34" s="30"/>
    </row>
    <row r="35" spans="1:17" x14ac:dyDescent="0.25">
      <c r="A35" s="29">
        <v>31</v>
      </c>
      <c r="B35" s="30"/>
      <c r="C35" s="31"/>
      <c r="D35" s="30"/>
      <c r="E35" s="32"/>
      <c r="F35" s="57" t="str">
        <f>IF(ISBLANK(E35),"",VLOOKUP(E35,данные!A$1:B$34,2,FALSE))</f>
        <v/>
      </c>
      <c r="G35" s="43"/>
      <c r="H35" s="43"/>
      <c r="I35" s="30"/>
      <c r="J35" s="59"/>
      <c r="K35" s="29"/>
      <c r="L35" s="31"/>
      <c r="M35" s="29"/>
      <c r="N35" s="29"/>
      <c r="O35" s="30"/>
      <c r="P35" s="30"/>
      <c r="Q35" s="30"/>
    </row>
    <row r="36" spans="1:17" x14ac:dyDescent="0.25">
      <c r="A36" s="29">
        <v>32</v>
      </c>
      <c r="B36" s="30"/>
      <c r="C36" s="31"/>
      <c r="D36" s="30"/>
      <c r="E36" s="32"/>
      <c r="F36" s="57" t="str">
        <f>IF(ISBLANK(E36),"",VLOOKUP(E36,данные!A$1:B$34,2,FALSE))</f>
        <v/>
      </c>
      <c r="G36" s="43"/>
      <c r="H36" s="43"/>
      <c r="I36" s="30"/>
      <c r="J36" s="59"/>
      <c r="K36" s="29"/>
      <c r="L36" s="31"/>
      <c r="M36" s="29"/>
      <c r="N36" s="29"/>
      <c r="O36" s="30"/>
      <c r="P36" s="30"/>
      <c r="Q36" s="30"/>
    </row>
    <row r="37" spans="1:17" x14ac:dyDescent="0.25">
      <c r="A37" s="29">
        <v>33</v>
      </c>
      <c r="B37" s="30"/>
      <c r="C37" s="31"/>
      <c r="D37" s="30"/>
      <c r="E37" s="32"/>
      <c r="F37" s="57" t="str">
        <f>IF(ISBLANK(E37),"",VLOOKUP(E37,данные!A$1:B$34,2,FALSE))</f>
        <v/>
      </c>
      <c r="G37" s="43"/>
      <c r="H37" s="43"/>
      <c r="I37" s="30"/>
      <c r="J37" s="59"/>
      <c r="K37" s="29"/>
      <c r="L37" s="31"/>
      <c r="M37" s="29"/>
      <c r="N37" s="29"/>
      <c r="O37" s="30"/>
      <c r="P37" s="30"/>
      <c r="Q37" s="30"/>
    </row>
    <row r="38" spans="1:17" x14ac:dyDescent="0.25">
      <c r="A38" s="29">
        <v>34</v>
      </c>
      <c r="B38" s="30"/>
      <c r="C38" s="31"/>
      <c r="D38" s="30"/>
      <c r="E38" s="32"/>
      <c r="F38" s="57" t="str">
        <f>IF(ISBLANK(E38),"",VLOOKUP(E38,данные!A$1:B$34,2,FALSE))</f>
        <v/>
      </c>
      <c r="G38" s="43"/>
      <c r="H38" s="43"/>
      <c r="I38" s="30"/>
      <c r="J38" s="59"/>
      <c r="K38" s="29"/>
      <c r="L38" s="31"/>
      <c r="M38" s="29"/>
      <c r="N38" s="29"/>
      <c r="O38" s="30"/>
      <c r="P38" s="30"/>
      <c r="Q38" s="30"/>
    </row>
    <row r="39" spans="1:17" x14ac:dyDescent="0.25">
      <c r="A39" s="29">
        <v>35</v>
      </c>
      <c r="B39" s="30"/>
      <c r="C39" s="31"/>
      <c r="D39" s="30"/>
      <c r="E39" s="32"/>
      <c r="F39" s="57" t="str">
        <f>IF(ISBLANK(E39),"",VLOOKUP(E39,данные!A$1:B$34,2,FALSE))</f>
        <v/>
      </c>
      <c r="G39" s="43"/>
      <c r="H39" s="43"/>
      <c r="I39" s="30"/>
      <c r="J39" s="59"/>
      <c r="K39" s="29"/>
      <c r="L39" s="31"/>
      <c r="M39" s="29"/>
      <c r="N39" s="29"/>
      <c r="O39" s="30"/>
      <c r="P39" s="30"/>
      <c r="Q39" s="30"/>
    </row>
    <row r="40" spans="1:17" x14ac:dyDescent="0.25">
      <c r="A40" s="29">
        <v>36</v>
      </c>
      <c r="B40" s="30"/>
      <c r="C40" s="31"/>
      <c r="D40" s="30"/>
      <c r="E40" s="32"/>
      <c r="F40" s="57" t="str">
        <f>IF(ISBLANK(E40),"",VLOOKUP(E40,данные!A$1:B$34,2,FALSE))</f>
        <v/>
      </c>
      <c r="G40" s="43"/>
      <c r="H40" s="43"/>
      <c r="I40" s="30"/>
      <c r="J40" s="59"/>
      <c r="K40" s="29"/>
      <c r="L40" s="31"/>
      <c r="M40" s="29"/>
      <c r="N40" s="29"/>
      <c r="O40" s="30"/>
      <c r="P40" s="30"/>
      <c r="Q40" s="30"/>
    </row>
    <row r="41" spans="1:17" x14ac:dyDescent="0.25">
      <c r="A41" s="29">
        <v>37</v>
      </c>
      <c r="B41" s="30"/>
      <c r="C41" s="31"/>
      <c r="D41" s="30"/>
      <c r="E41" s="32"/>
      <c r="F41" s="57" t="str">
        <f>IF(ISBLANK(E41),"",VLOOKUP(E41,данные!A$1:B$34,2,FALSE))</f>
        <v/>
      </c>
      <c r="G41" s="43"/>
      <c r="H41" s="43"/>
      <c r="I41" s="30"/>
      <c r="J41" s="59"/>
      <c r="K41" s="29"/>
      <c r="L41" s="31"/>
      <c r="M41" s="29"/>
      <c r="N41" s="29"/>
      <c r="O41" s="30"/>
      <c r="P41" s="30"/>
      <c r="Q41" s="30"/>
    </row>
    <row r="42" spans="1:17" x14ac:dyDescent="0.25">
      <c r="A42" s="29">
        <v>38</v>
      </c>
      <c r="B42" s="30"/>
      <c r="C42" s="31"/>
      <c r="D42" s="30"/>
      <c r="E42" s="32"/>
      <c r="F42" s="57" t="str">
        <f>IF(ISBLANK(E42),"",VLOOKUP(E42,данные!A$1:B$34,2,FALSE))</f>
        <v/>
      </c>
      <c r="G42" s="43"/>
      <c r="H42" s="43"/>
      <c r="I42" s="30"/>
      <c r="J42" s="59"/>
      <c r="K42" s="29"/>
      <c r="L42" s="31"/>
      <c r="M42" s="29"/>
      <c r="N42" s="29"/>
      <c r="O42" s="30"/>
      <c r="P42" s="30"/>
      <c r="Q42" s="30"/>
    </row>
    <row r="43" spans="1:17" x14ac:dyDescent="0.25">
      <c r="A43" s="29">
        <v>39</v>
      </c>
      <c r="B43" s="30"/>
      <c r="C43" s="31"/>
      <c r="D43" s="30"/>
      <c r="E43" s="32"/>
      <c r="F43" s="57" t="str">
        <f>IF(ISBLANK(E43),"",VLOOKUP(E43,данные!A$1:B$34,2,FALSE))</f>
        <v/>
      </c>
      <c r="G43" s="43"/>
      <c r="H43" s="43"/>
      <c r="I43" s="30"/>
      <c r="J43" s="59"/>
      <c r="K43" s="29"/>
      <c r="L43" s="31"/>
      <c r="M43" s="29"/>
      <c r="N43" s="29"/>
      <c r="O43" s="30"/>
      <c r="P43" s="30"/>
      <c r="Q43" s="30"/>
    </row>
    <row r="44" spans="1:17" x14ac:dyDescent="0.25">
      <c r="A44" s="29">
        <v>40</v>
      </c>
      <c r="B44" s="30"/>
      <c r="C44" s="31"/>
      <c r="D44" s="30"/>
      <c r="E44" s="32"/>
      <c r="F44" s="57" t="str">
        <f>IF(ISBLANK(E44),"",VLOOKUP(E44,данные!A$1:B$34,2,FALSE))</f>
        <v/>
      </c>
      <c r="G44" s="43"/>
      <c r="H44" s="43"/>
      <c r="I44" s="30"/>
      <c r="J44" s="59"/>
      <c r="K44" s="29"/>
      <c r="L44" s="31"/>
      <c r="M44" s="29"/>
      <c r="N44" s="29"/>
      <c r="O44" s="30"/>
      <c r="P44" s="30"/>
      <c r="Q44" s="30"/>
    </row>
    <row r="45" spans="1:17" x14ac:dyDescent="0.25">
      <c r="A45" s="29">
        <v>41</v>
      </c>
      <c r="B45" s="30"/>
      <c r="C45" s="31"/>
      <c r="D45" s="30"/>
      <c r="E45" s="32"/>
      <c r="F45" s="57" t="str">
        <f>IF(ISBLANK(E45),"",VLOOKUP(E45,данные!A$1:B$34,2,FALSE))</f>
        <v/>
      </c>
      <c r="G45" s="43"/>
      <c r="H45" s="43"/>
      <c r="I45" s="30"/>
      <c r="J45" s="59"/>
      <c r="K45" s="29"/>
      <c r="L45" s="31"/>
      <c r="M45" s="29"/>
      <c r="N45" s="29"/>
      <c r="O45" s="30"/>
      <c r="P45" s="30"/>
      <c r="Q45" s="30"/>
    </row>
    <row r="46" spans="1:17" x14ac:dyDescent="0.25">
      <c r="A46" s="29">
        <v>42</v>
      </c>
      <c r="B46" s="30"/>
      <c r="C46" s="31"/>
      <c r="D46" s="30"/>
      <c r="E46" s="32"/>
      <c r="F46" s="57" t="str">
        <f>IF(ISBLANK(E46),"",VLOOKUP(E46,данные!A$1:B$34,2,FALSE))</f>
        <v/>
      </c>
      <c r="G46" s="43"/>
      <c r="H46" s="43"/>
      <c r="I46" s="30"/>
      <c r="J46" s="59"/>
      <c r="K46" s="29"/>
      <c r="L46" s="31"/>
      <c r="M46" s="29"/>
      <c r="N46" s="29"/>
      <c r="O46" s="30"/>
      <c r="P46" s="30"/>
      <c r="Q46" s="30"/>
    </row>
    <row r="47" spans="1:17" x14ac:dyDescent="0.25">
      <c r="A47" s="29">
        <v>43</v>
      </c>
      <c r="B47" s="30"/>
      <c r="C47" s="31"/>
      <c r="D47" s="30"/>
      <c r="E47" s="32"/>
      <c r="F47" s="57" t="str">
        <f>IF(ISBLANK(E47),"",VLOOKUP(E47,данные!A$1:B$34,2,FALSE))</f>
        <v/>
      </c>
      <c r="G47" s="43"/>
      <c r="H47" s="43"/>
      <c r="I47" s="30"/>
      <c r="J47" s="59"/>
      <c r="K47" s="29"/>
      <c r="L47" s="31"/>
      <c r="M47" s="29"/>
      <c r="N47" s="29"/>
      <c r="O47" s="30"/>
      <c r="P47" s="30"/>
      <c r="Q47" s="30"/>
    </row>
    <row r="48" spans="1:17" x14ac:dyDescent="0.25">
      <c r="A48" s="29">
        <v>44</v>
      </c>
      <c r="B48" s="30"/>
      <c r="C48" s="31"/>
      <c r="D48" s="30"/>
      <c r="E48" s="32"/>
      <c r="F48" s="57" t="str">
        <f>IF(ISBLANK(E48),"",VLOOKUP(E48,данные!A$1:B$34,2,FALSE))</f>
        <v/>
      </c>
      <c r="G48" s="43"/>
      <c r="H48" s="43"/>
      <c r="I48" s="30"/>
      <c r="J48" s="59"/>
      <c r="K48" s="29"/>
      <c r="L48" s="31"/>
      <c r="M48" s="29"/>
      <c r="N48" s="29"/>
      <c r="O48" s="30"/>
      <c r="P48" s="30"/>
      <c r="Q48" s="30"/>
    </row>
    <row r="49" spans="1:17" x14ac:dyDescent="0.25">
      <c r="A49" s="29">
        <v>45</v>
      </c>
      <c r="B49" s="30"/>
      <c r="C49" s="31"/>
      <c r="D49" s="30"/>
      <c r="E49" s="32"/>
      <c r="F49" s="57" t="str">
        <f>IF(ISBLANK(E49),"",VLOOKUP(E49,данные!A$1:B$34,2,FALSE))</f>
        <v/>
      </c>
      <c r="G49" s="43"/>
      <c r="H49" s="43"/>
      <c r="I49" s="30"/>
      <c r="J49" s="59"/>
      <c r="K49" s="29"/>
      <c r="L49" s="31"/>
      <c r="M49" s="29"/>
      <c r="N49" s="29"/>
      <c r="O49" s="30"/>
      <c r="P49" s="30"/>
      <c r="Q49" s="30"/>
    </row>
    <row r="50" spans="1:17" x14ac:dyDescent="0.25">
      <c r="A50" s="29">
        <v>46</v>
      </c>
      <c r="B50" s="30"/>
      <c r="C50" s="31"/>
      <c r="D50" s="30"/>
      <c r="E50" s="32"/>
      <c r="F50" s="57" t="str">
        <f>IF(ISBLANK(E50),"",VLOOKUP(E50,данные!A$1:B$34,2,FALSE))</f>
        <v/>
      </c>
      <c r="G50" s="43"/>
      <c r="H50" s="43"/>
      <c r="I50" s="30"/>
      <c r="J50" s="59"/>
      <c r="K50" s="29"/>
      <c r="L50" s="31"/>
      <c r="M50" s="29"/>
      <c r="N50" s="29"/>
      <c r="O50" s="30"/>
      <c r="P50" s="30"/>
      <c r="Q50" s="30"/>
    </row>
    <row r="51" spans="1:17" x14ac:dyDescent="0.25">
      <c r="A51" s="29">
        <v>47</v>
      </c>
      <c r="B51" s="30"/>
      <c r="C51" s="31"/>
      <c r="D51" s="30"/>
      <c r="E51" s="32"/>
      <c r="F51" s="57" t="str">
        <f>IF(ISBLANK(E51),"",VLOOKUP(E51,данные!A$1:B$34,2,FALSE))</f>
        <v/>
      </c>
      <c r="G51" s="43"/>
      <c r="H51" s="43"/>
      <c r="I51" s="30"/>
      <c r="J51" s="59"/>
      <c r="K51" s="29"/>
      <c r="L51" s="31"/>
      <c r="M51" s="29"/>
      <c r="N51" s="29"/>
      <c r="O51" s="30"/>
      <c r="P51" s="30"/>
      <c r="Q51" s="30"/>
    </row>
    <row r="52" spans="1:17" x14ac:dyDescent="0.25">
      <c r="A52" s="29">
        <v>48</v>
      </c>
      <c r="B52" s="30"/>
      <c r="C52" s="31"/>
      <c r="D52" s="30"/>
      <c r="E52" s="32"/>
      <c r="F52" s="57" t="str">
        <f>IF(ISBLANK(E52),"",VLOOKUP(E52,данные!A$1:B$34,2,FALSE))</f>
        <v/>
      </c>
      <c r="G52" s="43"/>
      <c r="H52" s="43"/>
      <c r="I52" s="30"/>
      <c r="J52" s="59"/>
      <c r="K52" s="29"/>
      <c r="L52" s="31"/>
      <c r="M52" s="29"/>
      <c r="N52" s="29"/>
      <c r="O52" s="30"/>
      <c r="P52" s="30"/>
      <c r="Q52" s="30"/>
    </row>
    <row r="53" spans="1:17" x14ac:dyDescent="0.25">
      <c r="A53" s="29">
        <v>49</v>
      </c>
      <c r="B53" s="30"/>
      <c r="C53" s="31"/>
      <c r="D53" s="30"/>
      <c r="E53" s="32"/>
      <c r="F53" s="57" t="str">
        <f>IF(ISBLANK(E53),"",VLOOKUP(E53,данные!A$1:B$34,2,FALSE))</f>
        <v/>
      </c>
      <c r="G53" s="43"/>
      <c r="H53" s="43"/>
      <c r="I53" s="30"/>
      <c r="J53" s="59"/>
      <c r="K53" s="29"/>
      <c r="L53" s="31"/>
      <c r="M53" s="29"/>
      <c r="N53" s="29"/>
      <c r="O53" s="30"/>
      <c r="P53" s="30"/>
      <c r="Q53" s="30"/>
    </row>
    <row r="54" spans="1:17" x14ac:dyDescent="0.25">
      <c r="A54" s="29">
        <v>50</v>
      </c>
      <c r="B54" s="30"/>
      <c r="C54" s="31"/>
      <c r="D54" s="30"/>
      <c r="E54" s="32"/>
      <c r="F54" s="57" t="str">
        <f>IF(ISBLANK(E54),"",VLOOKUP(E54,данные!A$1:B$34,2,FALSE))</f>
        <v/>
      </c>
      <c r="G54" s="43"/>
      <c r="H54" s="43"/>
      <c r="I54" s="30"/>
      <c r="J54" s="59"/>
      <c r="K54" s="29"/>
      <c r="L54" s="31"/>
      <c r="M54" s="29"/>
      <c r="N54" s="29"/>
      <c r="O54" s="30"/>
      <c r="P54" s="30"/>
      <c r="Q54" s="30"/>
    </row>
    <row r="55" spans="1:17" x14ac:dyDescent="0.25">
      <c r="A55" s="29">
        <v>51</v>
      </c>
      <c r="B55" s="30"/>
      <c r="C55" s="31"/>
      <c r="D55" s="30"/>
      <c r="E55" s="32"/>
      <c r="F55" s="57" t="str">
        <f>IF(ISBLANK(E55),"",VLOOKUP(E55,данные!A$1:B$34,2,FALSE))</f>
        <v/>
      </c>
      <c r="G55" s="43"/>
      <c r="H55" s="43"/>
      <c r="I55" s="30"/>
      <c r="J55" s="59"/>
      <c r="K55" s="29"/>
      <c r="L55" s="31"/>
      <c r="M55" s="29"/>
      <c r="N55" s="29"/>
      <c r="O55" s="30"/>
      <c r="P55" s="30"/>
      <c r="Q55" s="30"/>
    </row>
    <row r="56" spans="1:17" x14ac:dyDescent="0.25">
      <c r="A56" s="29">
        <v>52</v>
      </c>
      <c r="B56" s="30"/>
      <c r="C56" s="31"/>
      <c r="D56" s="30"/>
      <c r="E56" s="32"/>
      <c r="F56" s="57" t="str">
        <f>IF(ISBLANK(E56),"",VLOOKUP(E56,данные!A$1:B$34,2,FALSE))</f>
        <v/>
      </c>
      <c r="G56" s="43"/>
      <c r="H56" s="43"/>
      <c r="I56" s="30"/>
      <c r="J56" s="59"/>
      <c r="K56" s="29"/>
      <c r="L56" s="31"/>
      <c r="M56" s="29"/>
      <c r="N56" s="29"/>
      <c r="O56" s="30"/>
      <c r="P56" s="30"/>
      <c r="Q56" s="30"/>
    </row>
    <row r="57" spans="1:17" x14ac:dyDescent="0.25">
      <c r="A57" s="29">
        <v>53</v>
      </c>
      <c r="B57" s="30"/>
      <c r="C57" s="31"/>
      <c r="D57" s="30"/>
      <c r="E57" s="32"/>
      <c r="F57" s="57" t="str">
        <f>IF(ISBLANK(E57),"",VLOOKUP(E57,данные!A$1:B$34,2,FALSE))</f>
        <v/>
      </c>
      <c r="G57" s="43"/>
      <c r="H57" s="43"/>
      <c r="I57" s="30"/>
      <c r="J57" s="59"/>
      <c r="K57" s="29"/>
      <c r="L57" s="31"/>
      <c r="M57" s="29"/>
      <c r="N57" s="29"/>
      <c r="O57" s="30"/>
      <c r="P57" s="30"/>
      <c r="Q57" s="30"/>
    </row>
    <row r="58" spans="1:17" x14ac:dyDescent="0.25">
      <c r="A58" s="29">
        <v>54</v>
      </c>
      <c r="B58" s="30"/>
      <c r="C58" s="31"/>
      <c r="D58" s="30"/>
      <c r="E58" s="32"/>
      <c r="F58" s="57" t="str">
        <f>IF(ISBLANK(E58),"",VLOOKUP(E58,данные!A$1:B$34,2,FALSE))</f>
        <v/>
      </c>
      <c r="G58" s="43"/>
      <c r="H58" s="43"/>
      <c r="I58" s="30"/>
      <c r="J58" s="59"/>
      <c r="K58" s="29"/>
      <c r="L58" s="31"/>
      <c r="M58" s="29"/>
      <c r="N58" s="29"/>
      <c r="O58" s="30"/>
      <c r="P58" s="30"/>
      <c r="Q58" s="30"/>
    </row>
    <row r="59" spans="1:17" x14ac:dyDescent="0.25">
      <c r="A59" s="29">
        <v>55</v>
      </c>
      <c r="B59" s="30"/>
      <c r="C59" s="31"/>
      <c r="D59" s="30"/>
      <c r="E59" s="32"/>
      <c r="F59" s="57" t="str">
        <f>IF(ISBLANK(E59),"",VLOOKUP(E59,данные!A$1:B$34,2,FALSE))</f>
        <v/>
      </c>
      <c r="G59" s="43"/>
      <c r="H59" s="43"/>
      <c r="I59" s="30"/>
      <c r="J59" s="59"/>
      <c r="K59" s="29"/>
      <c r="L59" s="31"/>
      <c r="M59" s="29"/>
      <c r="N59" s="29"/>
      <c r="O59" s="30"/>
      <c r="P59" s="30"/>
      <c r="Q59" s="30"/>
    </row>
    <row r="60" spans="1:17" x14ac:dyDescent="0.25">
      <c r="A60" s="29">
        <v>56</v>
      </c>
      <c r="B60" s="30"/>
      <c r="C60" s="31"/>
      <c r="D60" s="30"/>
      <c r="E60" s="32"/>
      <c r="F60" s="57" t="str">
        <f>IF(ISBLANK(E60),"",VLOOKUP(E60,данные!A$1:B$34,2,FALSE))</f>
        <v/>
      </c>
      <c r="G60" s="43"/>
      <c r="H60" s="43"/>
      <c r="I60" s="30"/>
      <c r="J60" s="59"/>
      <c r="K60" s="29"/>
      <c r="L60" s="31"/>
      <c r="M60" s="29"/>
      <c r="N60" s="29"/>
      <c r="O60" s="30"/>
      <c r="P60" s="30"/>
      <c r="Q60" s="30"/>
    </row>
    <row r="61" spans="1:17" x14ac:dyDescent="0.25">
      <c r="A61" s="29">
        <v>57</v>
      </c>
      <c r="B61" s="30"/>
      <c r="C61" s="31"/>
      <c r="D61" s="30"/>
      <c r="E61" s="32"/>
      <c r="F61" s="57" t="str">
        <f>IF(ISBLANK(E61),"",VLOOKUP(E61,данные!A$1:B$34,2,FALSE))</f>
        <v/>
      </c>
      <c r="G61" s="43"/>
      <c r="H61" s="43"/>
      <c r="I61" s="30"/>
      <c r="J61" s="59"/>
      <c r="K61" s="29"/>
      <c r="L61" s="31"/>
      <c r="M61" s="29"/>
      <c r="N61" s="29"/>
      <c r="O61" s="30"/>
      <c r="P61" s="30"/>
      <c r="Q61" s="30"/>
    </row>
    <row r="62" spans="1:17" x14ac:dyDescent="0.25">
      <c r="A62" s="29">
        <v>58</v>
      </c>
      <c r="B62" s="30"/>
      <c r="C62" s="31"/>
      <c r="D62" s="30"/>
      <c r="E62" s="32"/>
      <c r="F62" s="57" t="str">
        <f>IF(ISBLANK(E62),"",VLOOKUP(E62,данные!A$1:B$34,2,FALSE))</f>
        <v/>
      </c>
      <c r="G62" s="43"/>
      <c r="H62" s="43"/>
      <c r="I62" s="30"/>
      <c r="J62" s="59"/>
      <c r="K62" s="29"/>
      <c r="L62" s="31"/>
      <c r="M62" s="29"/>
      <c r="N62" s="29"/>
      <c r="O62" s="30"/>
      <c r="P62" s="30"/>
      <c r="Q62" s="30"/>
    </row>
    <row r="63" spans="1:17" x14ac:dyDescent="0.25">
      <c r="A63" s="29">
        <v>59</v>
      </c>
      <c r="B63" s="30"/>
      <c r="C63" s="31"/>
      <c r="D63" s="30"/>
      <c r="E63" s="32"/>
      <c r="F63" s="57" t="str">
        <f>IF(ISBLANK(E63),"",VLOOKUP(E63,данные!A$1:B$34,2,FALSE))</f>
        <v/>
      </c>
      <c r="G63" s="43"/>
      <c r="H63" s="43"/>
      <c r="I63" s="30"/>
      <c r="J63" s="59"/>
      <c r="K63" s="29"/>
      <c r="L63" s="31"/>
      <c r="M63" s="29"/>
      <c r="N63" s="29"/>
      <c r="O63" s="30"/>
      <c r="P63" s="30"/>
      <c r="Q63" s="30"/>
    </row>
    <row r="64" spans="1:17" x14ac:dyDescent="0.25">
      <c r="A64" s="29">
        <v>60</v>
      </c>
      <c r="B64" s="30"/>
      <c r="C64" s="31"/>
      <c r="D64" s="30"/>
      <c r="E64" s="32"/>
      <c r="F64" s="57" t="str">
        <f>IF(ISBLANK(E64),"",VLOOKUP(E64,данные!A$1:B$34,2,FALSE))</f>
        <v/>
      </c>
      <c r="G64" s="43"/>
      <c r="H64" s="43"/>
      <c r="I64" s="30"/>
      <c r="J64" s="59"/>
      <c r="K64" s="29"/>
      <c r="L64" s="31"/>
      <c r="M64" s="29"/>
      <c r="N64" s="29"/>
      <c r="O64" s="30"/>
      <c r="P64" s="30"/>
      <c r="Q64" s="30"/>
    </row>
    <row r="65" spans="1:17" x14ac:dyDescent="0.25">
      <c r="A65" s="29">
        <v>61</v>
      </c>
      <c r="B65" s="30"/>
      <c r="C65" s="31"/>
      <c r="D65" s="30"/>
      <c r="E65" s="32"/>
      <c r="F65" s="57" t="str">
        <f>IF(ISBLANK(E65),"",VLOOKUP(E65,данные!A$1:B$34,2,FALSE))</f>
        <v/>
      </c>
      <c r="G65" s="43"/>
      <c r="H65" s="43"/>
      <c r="I65" s="30"/>
      <c r="J65" s="59"/>
      <c r="K65" s="29"/>
      <c r="L65" s="31"/>
      <c r="M65" s="29"/>
      <c r="N65" s="29"/>
      <c r="O65" s="30"/>
      <c r="P65" s="30"/>
      <c r="Q65" s="30"/>
    </row>
    <row r="66" spans="1:17" x14ac:dyDescent="0.25">
      <c r="A66" s="29">
        <v>62</v>
      </c>
      <c r="B66" s="30"/>
      <c r="C66" s="31"/>
      <c r="D66" s="30"/>
      <c r="E66" s="32"/>
      <c r="F66" s="57" t="str">
        <f>IF(ISBLANK(E66),"",VLOOKUP(E66,данные!A$1:B$34,2,FALSE))</f>
        <v/>
      </c>
      <c r="G66" s="43"/>
      <c r="H66" s="43"/>
      <c r="I66" s="30"/>
      <c r="J66" s="59"/>
      <c r="K66" s="29"/>
      <c r="L66" s="31"/>
      <c r="M66" s="29"/>
      <c r="N66" s="29"/>
      <c r="O66" s="30"/>
      <c r="P66" s="30"/>
      <c r="Q66" s="30"/>
    </row>
    <row r="67" spans="1:17" x14ac:dyDescent="0.25">
      <c r="A67" s="29">
        <v>63</v>
      </c>
      <c r="B67" s="30"/>
      <c r="C67" s="31"/>
      <c r="D67" s="30"/>
      <c r="E67" s="32"/>
      <c r="F67" s="57" t="str">
        <f>IF(ISBLANK(E67),"",VLOOKUP(E67,данные!A$1:B$34,2,FALSE))</f>
        <v/>
      </c>
      <c r="G67" s="43"/>
      <c r="H67" s="43"/>
      <c r="I67" s="30"/>
      <c r="J67" s="59"/>
      <c r="K67" s="29"/>
      <c r="L67" s="31"/>
      <c r="M67" s="29"/>
      <c r="N67" s="29"/>
      <c r="O67" s="30"/>
      <c r="P67" s="30"/>
      <c r="Q67" s="30"/>
    </row>
    <row r="68" spans="1:17" x14ac:dyDescent="0.25">
      <c r="A68" s="29">
        <v>64</v>
      </c>
      <c r="B68" s="30"/>
      <c r="C68" s="31"/>
      <c r="D68" s="30"/>
      <c r="E68" s="32"/>
      <c r="F68" s="57" t="str">
        <f>IF(ISBLANK(E68),"",VLOOKUP(E68,данные!A$1:B$34,2,FALSE))</f>
        <v/>
      </c>
      <c r="G68" s="43"/>
      <c r="H68" s="43"/>
      <c r="I68" s="30"/>
      <c r="J68" s="59"/>
      <c r="K68" s="29"/>
      <c r="L68" s="31"/>
      <c r="M68" s="29"/>
      <c r="N68" s="29"/>
      <c r="O68" s="30"/>
      <c r="P68" s="30"/>
      <c r="Q68" s="30"/>
    </row>
    <row r="69" spans="1:17" x14ac:dyDescent="0.25">
      <c r="A69" s="29">
        <v>65</v>
      </c>
      <c r="B69" s="30"/>
      <c r="C69" s="31"/>
      <c r="D69" s="30"/>
      <c r="E69" s="32"/>
      <c r="F69" s="57" t="str">
        <f>IF(ISBLANK(E69),"",VLOOKUP(E69,данные!A$1:B$34,2,FALSE))</f>
        <v/>
      </c>
      <c r="G69" s="43"/>
      <c r="H69" s="43"/>
      <c r="I69" s="30"/>
      <c r="J69" s="59"/>
      <c r="K69" s="29"/>
      <c r="L69" s="31"/>
      <c r="M69" s="29"/>
      <c r="N69" s="29"/>
      <c r="O69" s="30"/>
      <c r="P69" s="30"/>
      <c r="Q69" s="30"/>
    </row>
    <row r="70" spans="1:17" x14ac:dyDescent="0.25">
      <c r="A70" s="29">
        <v>66</v>
      </c>
      <c r="B70" s="30"/>
      <c r="C70" s="31"/>
      <c r="D70" s="30"/>
      <c r="E70" s="32"/>
      <c r="F70" s="57" t="str">
        <f>IF(ISBLANK(E70),"",VLOOKUP(E70,данные!A$1:B$34,2,FALSE))</f>
        <v/>
      </c>
      <c r="G70" s="43"/>
      <c r="H70" s="43"/>
      <c r="I70" s="30"/>
      <c r="J70" s="59"/>
      <c r="K70" s="29"/>
      <c r="L70" s="31"/>
      <c r="M70" s="29"/>
      <c r="N70" s="29"/>
      <c r="O70" s="30"/>
      <c r="P70" s="30"/>
      <c r="Q70" s="30"/>
    </row>
    <row r="71" spans="1:17" x14ac:dyDescent="0.25">
      <c r="A71" s="29">
        <v>67</v>
      </c>
      <c r="B71" s="30"/>
      <c r="C71" s="31"/>
      <c r="D71" s="30"/>
      <c r="E71" s="32"/>
      <c r="F71" s="57" t="str">
        <f>IF(ISBLANK(E71),"",VLOOKUP(E71,данные!A$1:B$34,2,FALSE))</f>
        <v/>
      </c>
      <c r="G71" s="43"/>
      <c r="H71" s="43"/>
      <c r="I71" s="30"/>
      <c r="J71" s="59"/>
      <c r="K71" s="29"/>
      <c r="L71" s="31"/>
      <c r="M71" s="29"/>
      <c r="N71" s="29"/>
      <c r="O71" s="30"/>
      <c r="P71" s="30"/>
      <c r="Q71" s="30"/>
    </row>
    <row r="72" spans="1:17" x14ac:dyDescent="0.25">
      <c r="A72" s="29">
        <v>68</v>
      </c>
      <c r="B72" s="30"/>
      <c r="C72" s="31"/>
      <c r="D72" s="30"/>
      <c r="E72" s="32"/>
      <c r="F72" s="57" t="str">
        <f>IF(ISBLANK(E72),"",VLOOKUP(E72,данные!A$1:B$34,2,FALSE))</f>
        <v/>
      </c>
      <c r="G72" s="43"/>
      <c r="H72" s="43"/>
      <c r="I72" s="30"/>
      <c r="J72" s="59"/>
      <c r="K72" s="29"/>
      <c r="L72" s="31"/>
      <c r="M72" s="29"/>
      <c r="N72" s="29"/>
      <c r="O72" s="30"/>
      <c r="P72" s="30"/>
      <c r="Q72" s="30"/>
    </row>
    <row r="73" spans="1:17" x14ac:dyDescent="0.25">
      <c r="A73" s="29">
        <v>69</v>
      </c>
      <c r="B73" s="30"/>
      <c r="C73" s="31"/>
      <c r="D73" s="30"/>
      <c r="E73" s="32"/>
      <c r="F73" s="57" t="str">
        <f>IF(ISBLANK(E73),"",VLOOKUP(E73,данные!A$1:B$34,2,FALSE))</f>
        <v/>
      </c>
      <c r="G73" s="43"/>
      <c r="H73" s="43"/>
      <c r="I73" s="30"/>
      <c r="J73" s="59"/>
      <c r="K73" s="29"/>
      <c r="L73" s="31"/>
      <c r="M73" s="29"/>
      <c r="N73" s="29"/>
      <c r="O73" s="30"/>
      <c r="P73" s="30"/>
      <c r="Q73" s="30"/>
    </row>
    <row r="74" spans="1:17" x14ac:dyDescent="0.25">
      <c r="A74" s="29">
        <v>70</v>
      </c>
      <c r="B74" s="30"/>
      <c r="C74" s="31"/>
      <c r="D74" s="30"/>
      <c r="E74" s="32"/>
      <c r="F74" s="57" t="str">
        <f>IF(ISBLANK(E74),"",VLOOKUP(E74,данные!A$1:B$34,2,FALSE))</f>
        <v/>
      </c>
      <c r="G74" s="43"/>
      <c r="H74" s="43"/>
      <c r="I74" s="30"/>
      <c r="J74" s="59"/>
      <c r="K74" s="29"/>
      <c r="L74" s="31"/>
      <c r="M74" s="29"/>
      <c r="N74" s="29"/>
      <c r="O74" s="30"/>
      <c r="P74" s="30"/>
      <c r="Q74" s="30"/>
    </row>
    <row r="75" spans="1:17" x14ac:dyDescent="0.25">
      <c r="A75" s="29">
        <v>71</v>
      </c>
      <c r="B75" s="30"/>
      <c r="C75" s="31"/>
      <c r="D75" s="30"/>
      <c r="E75" s="32"/>
      <c r="F75" s="57" t="str">
        <f>IF(ISBLANK(E75),"",VLOOKUP(E75,данные!A$1:B$34,2,FALSE))</f>
        <v/>
      </c>
      <c r="G75" s="43"/>
      <c r="H75" s="43"/>
      <c r="I75" s="30"/>
      <c r="J75" s="59"/>
      <c r="K75" s="29"/>
      <c r="L75" s="31"/>
      <c r="M75" s="29"/>
      <c r="N75" s="29"/>
      <c r="O75" s="30"/>
      <c r="P75" s="30"/>
      <c r="Q75" s="30"/>
    </row>
    <row r="76" spans="1:17" x14ac:dyDescent="0.25">
      <c r="A76" s="29">
        <v>72</v>
      </c>
      <c r="B76" s="30"/>
      <c r="C76" s="31"/>
      <c r="D76" s="30"/>
      <c r="E76" s="32"/>
      <c r="F76" s="57" t="str">
        <f>IF(ISBLANK(E76),"",VLOOKUP(E76,данные!A$1:B$34,2,FALSE))</f>
        <v/>
      </c>
      <c r="G76" s="43"/>
      <c r="H76" s="43"/>
      <c r="I76" s="30"/>
      <c r="J76" s="59"/>
      <c r="K76" s="29"/>
      <c r="L76" s="31"/>
      <c r="M76" s="29"/>
      <c r="N76" s="29"/>
      <c r="O76" s="30"/>
      <c r="P76" s="30"/>
      <c r="Q76" s="30"/>
    </row>
    <row r="77" spans="1:17" x14ac:dyDescent="0.25">
      <c r="A77" s="29">
        <v>73</v>
      </c>
      <c r="B77" s="30"/>
      <c r="C77" s="31"/>
      <c r="D77" s="30"/>
      <c r="E77" s="32"/>
      <c r="F77" s="57" t="str">
        <f>IF(ISBLANK(E77),"",VLOOKUP(E77,данные!A$1:B$34,2,FALSE))</f>
        <v/>
      </c>
      <c r="G77" s="43"/>
      <c r="H77" s="43"/>
      <c r="I77" s="30"/>
      <c r="J77" s="59"/>
      <c r="K77" s="29"/>
      <c r="L77" s="31"/>
      <c r="M77" s="29"/>
      <c r="N77" s="29"/>
      <c r="O77" s="30"/>
      <c r="P77" s="30"/>
      <c r="Q77" s="30"/>
    </row>
    <row r="78" spans="1:17" x14ac:dyDescent="0.25">
      <c r="A78" s="29">
        <v>74</v>
      </c>
      <c r="B78" s="30"/>
      <c r="C78" s="31"/>
      <c r="D78" s="30"/>
      <c r="E78" s="32"/>
      <c r="F78" s="57" t="str">
        <f>IF(ISBLANK(E78),"",VLOOKUP(E78,данные!A$1:B$34,2,FALSE))</f>
        <v/>
      </c>
      <c r="G78" s="43"/>
      <c r="H78" s="43"/>
      <c r="I78" s="30"/>
      <c r="J78" s="59"/>
      <c r="K78" s="29"/>
      <c r="L78" s="31"/>
      <c r="M78" s="29"/>
      <c r="N78" s="29"/>
      <c r="O78" s="30"/>
      <c r="P78" s="30"/>
      <c r="Q78" s="30"/>
    </row>
    <row r="79" spans="1:17" x14ac:dyDescent="0.25">
      <c r="A79" s="29">
        <v>75</v>
      </c>
      <c r="B79" s="30"/>
      <c r="C79" s="31"/>
      <c r="D79" s="30"/>
      <c r="E79" s="32"/>
      <c r="F79" s="57" t="str">
        <f>IF(ISBLANK(E79),"",VLOOKUP(E79,данные!A$1:B$34,2,FALSE))</f>
        <v/>
      </c>
      <c r="G79" s="43"/>
      <c r="H79" s="43"/>
      <c r="I79" s="30"/>
      <c r="J79" s="59"/>
      <c r="K79" s="29"/>
      <c r="L79" s="31"/>
      <c r="M79" s="29"/>
      <c r="N79" s="29"/>
      <c r="O79" s="30"/>
      <c r="P79" s="30"/>
      <c r="Q79" s="30"/>
    </row>
    <row r="80" spans="1:17" x14ac:dyDescent="0.25">
      <c r="A80" s="29">
        <v>76</v>
      </c>
      <c r="B80" s="30"/>
      <c r="C80" s="31"/>
      <c r="D80" s="30"/>
      <c r="E80" s="32"/>
      <c r="F80" s="57" t="str">
        <f>IF(ISBLANK(E80),"",VLOOKUP(E80,данные!A$1:B$34,2,FALSE))</f>
        <v/>
      </c>
      <c r="G80" s="43"/>
      <c r="H80" s="43"/>
      <c r="I80" s="30"/>
      <c r="J80" s="59"/>
      <c r="K80" s="29"/>
      <c r="L80" s="31"/>
      <c r="M80" s="29"/>
      <c r="N80" s="29"/>
      <c r="O80" s="30"/>
      <c r="P80" s="30"/>
      <c r="Q80" s="30"/>
    </row>
    <row r="81" spans="1:17" x14ac:dyDescent="0.25">
      <c r="A81" s="29">
        <v>77</v>
      </c>
      <c r="B81" s="30"/>
      <c r="C81" s="31"/>
      <c r="D81" s="30"/>
      <c r="E81" s="32"/>
      <c r="F81" s="57" t="str">
        <f>IF(ISBLANK(E81),"",VLOOKUP(E81,данные!A$1:B$34,2,FALSE))</f>
        <v/>
      </c>
      <c r="G81" s="43"/>
      <c r="H81" s="43"/>
      <c r="I81" s="30"/>
      <c r="J81" s="59"/>
      <c r="K81" s="29"/>
      <c r="L81" s="31"/>
      <c r="M81" s="29"/>
      <c r="N81" s="29"/>
      <c r="O81" s="30"/>
      <c r="P81" s="30"/>
      <c r="Q81" s="30"/>
    </row>
    <row r="82" spans="1:17" x14ac:dyDescent="0.25">
      <c r="A82" s="29">
        <v>78</v>
      </c>
      <c r="B82" s="30"/>
      <c r="C82" s="31"/>
      <c r="D82" s="30"/>
      <c r="E82" s="32"/>
      <c r="F82" s="57" t="str">
        <f>IF(ISBLANK(E82),"",VLOOKUP(E82,данные!A$1:B$34,2,FALSE))</f>
        <v/>
      </c>
      <c r="G82" s="43"/>
      <c r="H82" s="43"/>
      <c r="I82" s="30"/>
      <c r="J82" s="59"/>
      <c r="K82" s="29"/>
      <c r="L82" s="31"/>
      <c r="M82" s="29"/>
      <c r="N82" s="29"/>
      <c r="O82" s="30"/>
      <c r="P82" s="30"/>
      <c r="Q82" s="30"/>
    </row>
    <row r="83" spans="1:17" x14ac:dyDescent="0.25">
      <c r="A83" s="29">
        <v>79</v>
      </c>
      <c r="B83" s="30"/>
      <c r="C83" s="31"/>
      <c r="D83" s="30"/>
      <c r="E83" s="32"/>
      <c r="F83" s="57" t="str">
        <f>IF(ISBLANK(E83),"",VLOOKUP(E83,данные!A$1:B$34,2,FALSE))</f>
        <v/>
      </c>
      <c r="G83" s="43"/>
      <c r="H83" s="43"/>
      <c r="I83" s="30"/>
      <c r="J83" s="59"/>
      <c r="K83" s="29"/>
      <c r="L83" s="31"/>
      <c r="M83" s="29"/>
      <c r="N83" s="29"/>
      <c r="O83" s="30"/>
      <c r="P83" s="30"/>
      <c r="Q83" s="30"/>
    </row>
    <row r="84" spans="1:17" x14ac:dyDescent="0.25">
      <c r="A84" s="29">
        <v>80</v>
      </c>
      <c r="B84" s="30"/>
      <c r="C84" s="31"/>
      <c r="D84" s="30"/>
      <c r="E84" s="32"/>
      <c r="F84" s="57" t="str">
        <f>IF(ISBLANK(E84),"",VLOOKUP(E84,данные!A$1:B$34,2,FALSE))</f>
        <v/>
      </c>
      <c r="G84" s="43"/>
      <c r="H84" s="43"/>
      <c r="I84" s="30"/>
      <c r="J84" s="59"/>
      <c r="K84" s="29"/>
      <c r="L84" s="31"/>
      <c r="M84" s="29"/>
      <c r="N84" s="29"/>
      <c r="O84" s="30"/>
      <c r="P84" s="30"/>
      <c r="Q84" s="30"/>
    </row>
    <row r="85" spans="1:17" x14ac:dyDescent="0.25">
      <c r="A85" s="29">
        <v>81</v>
      </c>
      <c r="B85" s="30"/>
      <c r="C85" s="31"/>
      <c r="D85" s="30"/>
      <c r="E85" s="32"/>
      <c r="F85" s="57" t="str">
        <f>IF(ISBLANK(E85),"",VLOOKUP(E85,данные!A$1:B$34,2,FALSE))</f>
        <v/>
      </c>
      <c r="G85" s="43"/>
      <c r="H85" s="43"/>
      <c r="I85" s="30"/>
      <c r="J85" s="59"/>
      <c r="K85" s="29"/>
      <c r="L85" s="31"/>
      <c r="M85" s="29"/>
      <c r="N85" s="29"/>
      <c r="O85" s="30"/>
      <c r="P85" s="30"/>
      <c r="Q85" s="30"/>
    </row>
    <row r="86" spans="1:17" x14ac:dyDescent="0.25">
      <c r="A86" s="29">
        <v>82</v>
      </c>
      <c r="B86" s="30"/>
      <c r="C86" s="31"/>
      <c r="D86" s="30"/>
      <c r="E86" s="32"/>
      <c r="F86" s="57" t="str">
        <f>IF(ISBLANK(E86),"",VLOOKUP(E86,данные!A$1:B$34,2,FALSE))</f>
        <v/>
      </c>
      <c r="G86" s="43"/>
      <c r="H86" s="43"/>
      <c r="I86" s="30"/>
      <c r="J86" s="59"/>
      <c r="K86" s="29"/>
      <c r="L86" s="31"/>
      <c r="M86" s="29"/>
      <c r="N86" s="29"/>
      <c r="O86" s="30"/>
      <c r="P86" s="30"/>
      <c r="Q86" s="30"/>
    </row>
    <row r="87" spans="1:17" x14ac:dyDescent="0.25">
      <c r="A87" s="29">
        <v>83</v>
      </c>
      <c r="B87" s="30"/>
      <c r="C87" s="31"/>
      <c r="D87" s="30"/>
      <c r="E87" s="32"/>
      <c r="F87" s="57" t="str">
        <f>IF(ISBLANK(E87),"",VLOOKUP(E87,данные!A$1:B$34,2,FALSE))</f>
        <v/>
      </c>
      <c r="G87" s="43"/>
      <c r="H87" s="43"/>
      <c r="I87" s="30"/>
      <c r="J87" s="59"/>
      <c r="K87" s="29"/>
      <c r="L87" s="31"/>
      <c r="M87" s="29"/>
      <c r="N87" s="29"/>
      <c r="O87" s="30"/>
      <c r="P87" s="30"/>
      <c r="Q87" s="30"/>
    </row>
    <row r="88" spans="1:17" x14ac:dyDescent="0.25">
      <c r="A88" s="29">
        <v>84</v>
      </c>
      <c r="B88" s="30"/>
      <c r="C88" s="31"/>
      <c r="D88" s="30"/>
      <c r="E88" s="32"/>
      <c r="F88" s="57" t="str">
        <f>IF(ISBLANK(E88),"",VLOOKUP(E88,данные!A$1:B$34,2,FALSE))</f>
        <v/>
      </c>
      <c r="G88" s="43"/>
      <c r="H88" s="43"/>
      <c r="I88" s="30"/>
      <c r="J88" s="59"/>
      <c r="K88" s="29"/>
      <c r="L88" s="31"/>
      <c r="M88" s="29"/>
      <c r="N88" s="29"/>
      <c r="O88" s="30"/>
      <c r="P88" s="30"/>
      <c r="Q88" s="30"/>
    </row>
    <row r="89" spans="1:17" x14ac:dyDescent="0.25">
      <c r="A89" s="29">
        <v>85</v>
      </c>
      <c r="B89" s="30"/>
      <c r="C89" s="31"/>
      <c r="D89" s="30"/>
      <c r="E89" s="32"/>
      <c r="F89" s="57" t="str">
        <f>IF(ISBLANK(E89),"",VLOOKUP(E89,данные!A$1:B$34,2,FALSE))</f>
        <v/>
      </c>
      <c r="G89" s="43"/>
      <c r="H89" s="43"/>
      <c r="I89" s="30"/>
      <c r="J89" s="59"/>
      <c r="K89" s="29"/>
      <c r="L89" s="31"/>
      <c r="M89" s="29"/>
      <c r="N89" s="29"/>
      <c r="O89" s="30"/>
      <c r="P89" s="30"/>
      <c r="Q89" s="30"/>
    </row>
    <row r="90" spans="1:17" x14ac:dyDescent="0.25">
      <c r="A90" s="29">
        <v>86</v>
      </c>
      <c r="B90" s="30"/>
      <c r="C90" s="31"/>
      <c r="D90" s="30"/>
      <c r="E90" s="32"/>
      <c r="F90" s="57" t="str">
        <f>IF(ISBLANK(E90),"",VLOOKUP(E90,данные!A$1:B$34,2,FALSE))</f>
        <v/>
      </c>
      <c r="G90" s="43"/>
      <c r="H90" s="43"/>
      <c r="I90" s="30"/>
      <c r="J90" s="59"/>
      <c r="K90" s="29"/>
      <c r="L90" s="31"/>
      <c r="M90" s="29"/>
      <c r="N90" s="29"/>
      <c r="O90" s="30"/>
      <c r="P90" s="30"/>
      <c r="Q90" s="30"/>
    </row>
    <row r="91" spans="1:17" x14ac:dyDescent="0.25">
      <c r="A91" s="29">
        <v>87</v>
      </c>
      <c r="B91" s="30"/>
      <c r="C91" s="31"/>
      <c r="D91" s="30"/>
      <c r="E91" s="32"/>
      <c r="F91" s="57" t="str">
        <f>IF(ISBLANK(E91),"",VLOOKUP(E91,данные!A$1:B$34,2,FALSE))</f>
        <v/>
      </c>
      <c r="G91" s="43"/>
      <c r="H91" s="43"/>
      <c r="I91" s="30"/>
      <c r="J91" s="59"/>
      <c r="K91" s="29"/>
      <c r="L91" s="31"/>
      <c r="M91" s="29"/>
      <c r="N91" s="29"/>
      <c r="O91" s="30"/>
      <c r="P91" s="30"/>
      <c r="Q91" s="30"/>
    </row>
    <row r="92" spans="1:17" x14ac:dyDescent="0.25">
      <c r="A92" s="29">
        <v>88</v>
      </c>
      <c r="B92" s="30"/>
      <c r="C92" s="31"/>
      <c r="D92" s="30"/>
      <c r="E92" s="32"/>
      <c r="F92" s="57" t="str">
        <f>IF(ISBLANK(E92),"",VLOOKUP(E92,данные!A$1:B$34,2,FALSE))</f>
        <v/>
      </c>
      <c r="G92" s="43"/>
      <c r="H92" s="43"/>
      <c r="I92" s="30"/>
      <c r="J92" s="59"/>
      <c r="K92" s="29"/>
      <c r="L92" s="31"/>
      <c r="M92" s="29"/>
      <c r="N92" s="29"/>
      <c r="O92" s="30"/>
      <c r="P92" s="30"/>
      <c r="Q92" s="30"/>
    </row>
    <row r="93" spans="1:17" x14ac:dyDescent="0.25">
      <c r="A93" s="29">
        <v>89</v>
      </c>
      <c r="B93" s="30"/>
      <c r="C93" s="31"/>
      <c r="D93" s="30"/>
      <c r="E93" s="32"/>
      <c r="F93" s="57" t="str">
        <f>IF(ISBLANK(E93),"",VLOOKUP(E93,данные!A$1:B$34,2,FALSE))</f>
        <v/>
      </c>
      <c r="G93" s="43"/>
      <c r="H93" s="43"/>
      <c r="I93" s="30"/>
      <c r="J93" s="59"/>
      <c r="K93" s="29"/>
      <c r="L93" s="31"/>
      <c r="M93" s="29"/>
      <c r="N93" s="29"/>
      <c r="O93" s="30"/>
      <c r="P93" s="30"/>
      <c r="Q93" s="30"/>
    </row>
    <row r="94" spans="1:17" x14ac:dyDescent="0.25">
      <c r="A94" s="29">
        <v>90</v>
      </c>
      <c r="B94" s="30"/>
      <c r="C94" s="31"/>
      <c r="D94" s="30"/>
      <c r="E94" s="32"/>
      <c r="F94" s="57" t="str">
        <f>IF(ISBLANK(E94),"",VLOOKUP(E94,данные!A$1:B$34,2,FALSE))</f>
        <v/>
      </c>
      <c r="G94" s="43"/>
      <c r="H94" s="43"/>
      <c r="I94" s="30"/>
      <c r="J94" s="59"/>
      <c r="K94" s="29"/>
      <c r="L94" s="31"/>
      <c r="M94" s="29"/>
      <c r="N94" s="29"/>
      <c r="O94" s="30"/>
      <c r="P94" s="30"/>
      <c r="Q94" s="30"/>
    </row>
    <row r="95" spans="1:17" x14ac:dyDescent="0.25">
      <c r="A95" s="29">
        <v>91</v>
      </c>
      <c r="B95" s="30"/>
      <c r="C95" s="31"/>
      <c r="D95" s="30"/>
      <c r="E95" s="32"/>
      <c r="F95" s="57" t="str">
        <f>IF(ISBLANK(E95),"",VLOOKUP(E95,данные!A$1:B$34,2,FALSE))</f>
        <v/>
      </c>
      <c r="G95" s="43"/>
      <c r="H95" s="43"/>
      <c r="I95" s="30"/>
      <c r="J95" s="59"/>
      <c r="K95" s="29"/>
      <c r="L95" s="31"/>
      <c r="M95" s="29"/>
      <c r="N95" s="29"/>
      <c r="O95" s="30"/>
      <c r="P95" s="30"/>
      <c r="Q95" s="30"/>
    </row>
    <row r="96" spans="1:17" x14ac:dyDescent="0.25">
      <c r="A96" s="29">
        <v>92</v>
      </c>
      <c r="B96" s="30"/>
      <c r="C96" s="31"/>
      <c r="D96" s="30"/>
      <c r="E96" s="32"/>
      <c r="F96" s="57" t="str">
        <f>IF(ISBLANK(E96),"",VLOOKUP(E96,данные!A$1:B$34,2,FALSE))</f>
        <v/>
      </c>
      <c r="G96" s="43"/>
      <c r="H96" s="43"/>
      <c r="I96" s="30"/>
      <c r="J96" s="59"/>
      <c r="K96" s="29"/>
      <c r="L96" s="31"/>
      <c r="M96" s="29"/>
      <c r="N96" s="29"/>
      <c r="O96" s="30"/>
      <c r="P96" s="30"/>
      <c r="Q96" s="30"/>
    </row>
    <row r="97" spans="1:17" x14ac:dyDescent="0.25">
      <c r="A97" s="29">
        <v>93</v>
      </c>
      <c r="B97" s="30"/>
      <c r="C97" s="31"/>
      <c r="D97" s="30"/>
      <c r="E97" s="32"/>
      <c r="F97" s="57" t="str">
        <f>IF(ISBLANK(E97),"",VLOOKUP(E97,данные!A$1:B$34,2,FALSE))</f>
        <v/>
      </c>
      <c r="G97" s="43"/>
      <c r="H97" s="43"/>
      <c r="I97" s="30"/>
      <c r="J97" s="59"/>
      <c r="K97" s="29"/>
      <c r="L97" s="31"/>
      <c r="M97" s="29"/>
      <c r="N97" s="29"/>
      <c r="O97" s="30"/>
      <c r="P97" s="30"/>
      <c r="Q97" s="30"/>
    </row>
    <row r="98" spans="1:17" x14ac:dyDescent="0.25">
      <c r="A98" s="29">
        <v>94</v>
      </c>
      <c r="B98" s="30"/>
      <c r="C98" s="31"/>
      <c r="D98" s="30"/>
      <c r="E98" s="32"/>
      <c r="F98" s="57" t="str">
        <f>IF(ISBLANK(E98),"",VLOOKUP(E98,данные!A$1:B$34,2,FALSE))</f>
        <v/>
      </c>
      <c r="G98" s="43"/>
      <c r="H98" s="43"/>
      <c r="I98" s="30"/>
      <c r="J98" s="59"/>
      <c r="K98" s="29"/>
      <c r="L98" s="31"/>
      <c r="M98" s="29"/>
      <c r="N98" s="29"/>
      <c r="O98" s="30"/>
      <c r="P98" s="30"/>
      <c r="Q98" s="30"/>
    </row>
    <row r="99" spans="1:17" x14ac:dyDescent="0.25">
      <c r="A99" s="29">
        <v>95</v>
      </c>
      <c r="B99" s="30"/>
      <c r="C99" s="31"/>
      <c r="D99" s="30"/>
      <c r="E99" s="32"/>
      <c r="F99" s="57" t="str">
        <f>IF(ISBLANK(E99),"",VLOOKUP(E99,данные!A$1:B$34,2,FALSE))</f>
        <v/>
      </c>
      <c r="G99" s="43"/>
      <c r="H99" s="43"/>
      <c r="I99" s="30"/>
      <c r="J99" s="59"/>
      <c r="K99" s="29"/>
      <c r="L99" s="31"/>
      <c r="M99" s="29"/>
      <c r="N99" s="29"/>
      <c r="O99" s="30"/>
      <c r="P99" s="30"/>
      <c r="Q99" s="30"/>
    </row>
    <row r="100" spans="1:17" x14ac:dyDescent="0.25">
      <c r="A100" s="29">
        <v>96</v>
      </c>
      <c r="B100" s="30"/>
      <c r="C100" s="31"/>
      <c r="D100" s="30"/>
      <c r="E100" s="32"/>
      <c r="F100" s="57" t="str">
        <f>IF(ISBLANK(E100),"",VLOOKUP(E100,данные!A$1:B$34,2,FALSE))</f>
        <v/>
      </c>
      <c r="G100" s="43"/>
      <c r="H100" s="43"/>
      <c r="I100" s="30"/>
      <c r="J100" s="59"/>
      <c r="K100" s="29"/>
      <c r="L100" s="31"/>
      <c r="M100" s="29"/>
      <c r="N100" s="29"/>
      <c r="O100" s="30"/>
      <c r="P100" s="30"/>
      <c r="Q100" s="30"/>
    </row>
    <row r="101" spans="1:17" x14ac:dyDescent="0.25">
      <c r="A101" s="29">
        <v>97</v>
      </c>
      <c r="B101" s="30"/>
      <c r="C101" s="31"/>
      <c r="D101" s="30"/>
      <c r="E101" s="32"/>
      <c r="F101" s="57" t="str">
        <f>IF(ISBLANK(E101),"",VLOOKUP(E101,данные!A$1:B$34,2,FALSE))</f>
        <v/>
      </c>
      <c r="G101" s="43"/>
      <c r="H101" s="43"/>
      <c r="I101" s="30"/>
      <c r="J101" s="59"/>
      <c r="K101" s="29"/>
      <c r="L101" s="31"/>
      <c r="M101" s="29"/>
      <c r="N101" s="29"/>
      <c r="O101" s="30"/>
      <c r="P101" s="30"/>
      <c r="Q101" s="30"/>
    </row>
    <row r="102" spans="1:17" x14ac:dyDescent="0.25">
      <c r="A102" s="29">
        <v>98</v>
      </c>
      <c r="B102" s="30"/>
      <c r="C102" s="31"/>
      <c r="D102" s="30"/>
      <c r="E102" s="32"/>
      <c r="F102" s="57" t="str">
        <f>IF(ISBLANK(E102),"",VLOOKUP(E102,данные!A$1:B$34,2,FALSE))</f>
        <v/>
      </c>
      <c r="G102" s="43"/>
      <c r="H102" s="43"/>
      <c r="I102" s="30"/>
      <c r="J102" s="59"/>
      <c r="K102" s="29"/>
      <c r="L102" s="31"/>
      <c r="M102" s="29"/>
      <c r="N102" s="29"/>
      <c r="O102" s="30"/>
      <c r="P102" s="30"/>
      <c r="Q102" s="30"/>
    </row>
    <row r="103" spans="1:17" x14ac:dyDescent="0.25">
      <c r="A103" s="29">
        <v>99</v>
      </c>
      <c r="B103" s="30"/>
      <c r="C103" s="31"/>
      <c r="D103" s="30"/>
      <c r="E103" s="32"/>
      <c r="F103" s="57" t="str">
        <f>IF(ISBLANK(E103),"",VLOOKUP(E103,данные!A$1:B$34,2,FALSE))</f>
        <v/>
      </c>
      <c r="G103" s="43"/>
      <c r="H103" s="43"/>
      <c r="I103" s="30"/>
      <c r="J103" s="59"/>
      <c r="K103" s="29"/>
      <c r="L103" s="31"/>
      <c r="M103" s="29"/>
      <c r="N103" s="29"/>
      <c r="O103" s="30"/>
      <c r="P103" s="30"/>
      <c r="Q103" s="30"/>
    </row>
    <row r="104" spans="1:17" x14ac:dyDescent="0.25">
      <c r="A104" s="29">
        <v>100</v>
      </c>
      <c r="B104" s="30"/>
      <c r="C104" s="31"/>
      <c r="D104" s="30"/>
      <c r="E104" s="32"/>
      <c r="F104" s="57" t="str">
        <f>IF(ISBLANK(E104),"",VLOOKUP(E104,данные!A$1:B$34,2,FALSE))</f>
        <v/>
      </c>
      <c r="G104" s="43"/>
      <c r="H104" s="43"/>
      <c r="I104" s="30"/>
      <c r="J104" s="59"/>
      <c r="K104" s="29"/>
      <c r="L104" s="31"/>
      <c r="M104" s="29"/>
      <c r="N104" s="29"/>
      <c r="O104" s="30"/>
      <c r="P104" s="30"/>
      <c r="Q104" s="30"/>
    </row>
  </sheetData>
  <sheetProtection password="967B" sheet="1" objects="1" scenarios="1" insertRows="0" selectLockedCells="1" sort="0"/>
  <dataConsolidate/>
  <mergeCells count="1">
    <mergeCell ref="A2:D2"/>
  </mergeCells>
  <dataValidations count="1">
    <dataValidation type="decimal" allowBlank="1" showInputMessage="1" showErrorMessage="1" sqref="G5:H104">
      <formula1>0</formula1>
      <formula2>10000000</formula2>
    </dataValidation>
  </dataValidations>
  <pageMargins left="0.19685039370078741" right="0.19685039370078741" top="0.19685039370078741" bottom="0.19685039370078741" header="0.31496062992125984" footer="0.31496062992125984"/>
  <pageSetup paperSize="9" scale="57" fitToHeight="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данные!$E$1:$E$2</xm:f>
          </x14:formula1>
          <xm:sqref>C4:C104</xm:sqref>
        </x14:dataValidation>
        <x14:dataValidation type="list" allowBlank="1" showInputMessage="1" showErrorMessage="1">
          <x14:formula1>
            <xm:f>данные!$I$1:$I$3</xm:f>
          </x14:formula1>
          <xm:sqref>L4:L104</xm:sqref>
        </x14:dataValidation>
        <x14:dataValidation type="list" allowBlank="1" showInputMessage="1" showErrorMessage="1">
          <x14:formula1>
            <xm:f>данные!$A$1:$A$33</xm:f>
          </x14:formula1>
          <xm:sqref>E4:E104</xm:sqref>
        </x14:dataValidation>
        <x14:dataValidation type="list" allowBlank="1" showInputMessage="1" showErrorMessage="1">
          <x14:formula1>
            <xm:f>данные!$G$1:$G$7</xm:f>
          </x14:formula1>
          <xm:sqref>J4:J104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zoomScale="140" zoomScaleNormal="140" workbookViewId="0">
      <selection activeCell="B5" sqref="B5"/>
    </sheetView>
  </sheetViews>
  <sheetFormatPr defaultRowHeight="15" x14ac:dyDescent="0.25"/>
  <cols>
    <col min="2" max="2" width="20.140625" customWidth="1"/>
    <col min="3" max="3" width="14.5703125" customWidth="1"/>
    <col min="4" max="4" width="17" customWidth="1"/>
    <col min="5" max="5" width="26.5703125" customWidth="1"/>
    <col min="6" max="6" width="15.7109375" customWidth="1"/>
    <col min="7" max="7" width="15.85546875" customWidth="1"/>
    <col min="8" max="8" width="15.85546875" style="22" customWidth="1"/>
    <col min="9" max="9" width="18.42578125" customWidth="1"/>
    <col min="10" max="10" width="14.42578125" customWidth="1"/>
    <col min="11" max="11" width="20.140625" customWidth="1"/>
    <col min="12" max="12" width="20.140625" style="22" customWidth="1"/>
  </cols>
  <sheetData>
    <row r="1" spans="1:12" s="25" customFormat="1" ht="21" x14ac:dyDescent="0.35">
      <c r="A1" s="21" t="s">
        <v>22</v>
      </c>
    </row>
    <row r="2" spans="1:12" s="25" customFormat="1" x14ac:dyDescent="0.25">
      <c r="A2" s="73" t="s">
        <v>68</v>
      </c>
      <c r="B2" s="73"/>
      <c r="C2" s="73"/>
      <c r="D2" s="73"/>
    </row>
    <row r="3" spans="1:12" s="27" customFormat="1" ht="60" x14ac:dyDescent="0.25">
      <c r="A3" s="26" t="s">
        <v>23</v>
      </c>
      <c r="B3" s="26" t="s">
        <v>34</v>
      </c>
      <c r="C3" s="26" t="s">
        <v>31</v>
      </c>
      <c r="D3" s="26" t="s">
        <v>24</v>
      </c>
      <c r="E3" s="26" t="s">
        <v>29</v>
      </c>
      <c r="F3" s="26" t="s">
        <v>65</v>
      </c>
      <c r="G3" s="26" t="s">
        <v>66</v>
      </c>
      <c r="H3" s="26" t="s">
        <v>103</v>
      </c>
      <c r="I3" s="26" t="s">
        <v>30</v>
      </c>
      <c r="J3" s="26" t="s">
        <v>26</v>
      </c>
      <c r="K3" s="26" t="s">
        <v>27</v>
      </c>
      <c r="L3" s="26" t="s">
        <v>102</v>
      </c>
    </row>
    <row r="4" spans="1:12" s="28" customFormat="1" ht="26.25" thickBot="1" x14ac:dyDescent="0.3">
      <c r="A4" s="52" t="s">
        <v>58</v>
      </c>
      <c r="B4" s="53" t="s">
        <v>99</v>
      </c>
      <c r="C4" s="54" t="s">
        <v>6</v>
      </c>
      <c r="D4" s="52" t="s">
        <v>67</v>
      </c>
      <c r="E4" s="55" t="s">
        <v>81</v>
      </c>
      <c r="F4" s="52" t="str">
        <f>VLOOKUP(E4,данные!A1:B33,2,FALSE)</f>
        <v>1 кв. метр общей площади</v>
      </c>
      <c r="G4" s="52">
        <v>325</v>
      </c>
      <c r="H4" s="52">
        <v>325</v>
      </c>
      <c r="I4" s="53" t="s">
        <v>100</v>
      </c>
      <c r="J4" s="53" t="s">
        <v>100</v>
      </c>
      <c r="K4" s="52" t="s">
        <v>28</v>
      </c>
      <c r="L4" s="52"/>
    </row>
    <row r="5" spans="1:12" ht="15.75" thickTop="1" x14ac:dyDescent="0.25">
      <c r="A5" s="43">
        <v>1</v>
      </c>
      <c r="B5" s="44"/>
      <c r="C5" s="45"/>
      <c r="D5" s="43"/>
      <c r="E5" s="46"/>
      <c r="F5" s="56" t="str">
        <f>IF(ISBLANK(E5),"",VLOOKUP(E5,данные!A$1:B$34,2,FALSE))</f>
        <v/>
      </c>
      <c r="G5" s="43"/>
      <c r="H5" s="43"/>
      <c r="I5" s="44"/>
      <c r="J5" s="44"/>
      <c r="K5" s="43"/>
      <c r="L5" s="43"/>
    </row>
    <row r="6" spans="1:12" x14ac:dyDescent="0.25">
      <c r="A6" s="29">
        <v>2</v>
      </c>
      <c r="B6" s="30"/>
      <c r="C6" s="31"/>
      <c r="D6" s="29"/>
      <c r="E6" s="32"/>
      <c r="F6" s="56" t="str">
        <f>IF(ISBLANK(E6),"",VLOOKUP(E6,данные!A$1:B$34,2,FALSE))</f>
        <v/>
      </c>
      <c r="G6" s="43"/>
      <c r="H6" s="43"/>
      <c r="I6" s="30"/>
      <c r="J6" s="30"/>
      <c r="K6" s="29"/>
      <c r="L6" s="29"/>
    </row>
    <row r="7" spans="1:12" x14ac:dyDescent="0.25">
      <c r="A7" s="29">
        <v>3</v>
      </c>
      <c r="B7" s="30"/>
      <c r="C7" s="31"/>
      <c r="D7" s="29"/>
      <c r="E7" s="32"/>
      <c r="F7" s="56" t="str">
        <f>IF(ISBLANK(E7),"",VLOOKUP(E7,данные!A$1:B$34,2,FALSE))</f>
        <v/>
      </c>
      <c r="G7" s="43"/>
      <c r="H7" s="43"/>
      <c r="I7" s="30"/>
      <c r="J7" s="30"/>
      <c r="K7" s="29"/>
      <c r="L7" s="29"/>
    </row>
    <row r="8" spans="1:12" x14ac:dyDescent="0.25">
      <c r="A8" s="29">
        <v>4</v>
      </c>
      <c r="B8" s="30"/>
      <c r="C8" s="31"/>
      <c r="D8" s="29"/>
      <c r="E8" s="32"/>
      <c r="F8" s="56" t="str">
        <f>IF(ISBLANK(E8),"",VLOOKUP(E8,данные!A$1:B$34,2,FALSE))</f>
        <v/>
      </c>
      <c r="G8" s="43"/>
      <c r="H8" s="43"/>
      <c r="I8" s="30"/>
      <c r="J8" s="30"/>
      <c r="K8" s="29"/>
      <c r="L8" s="29"/>
    </row>
    <row r="9" spans="1:12" x14ac:dyDescent="0.25">
      <c r="A9" s="29">
        <v>5</v>
      </c>
      <c r="B9" s="30"/>
      <c r="C9" s="31"/>
      <c r="D9" s="29"/>
      <c r="E9" s="32"/>
      <c r="F9" s="56" t="str">
        <f>IF(ISBLANK(E9),"",VLOOKUP(E9,данные!A$1:B$34,2,FALSE))</f>
        <v/>
      </c>
      <c r="G9" s="43"/>
      <c r="H9" s="43"/>
      <c r="I9" s="30"/>
      <c r="J9" s="30"/>
      <c r="K9" s="29"/>
      <c r="L9" s="29"/>
    </row>
    <row r="10" spans="1:12" x14ac:dyDescent="0.25">
      <c r="A10" s="29">
        <v>6</v>
      </c>
      <c r="B10" s="30"/>
      <c r="C10" s="31"/>
      <c r="D10" s="29"/>
      <c r="E10" s="32"/>
      <c r="F10" s="56" t="str">
        <f>IF(ISBLANK(E10),"",VLOOKUP(E10,данные!A$1:B$34,2,FALSE))</f>
        <v/>
      </c>
      <c r="G10" s="43"/>
      <c r="H10" s="43"/>
      <c r="I10" s="30"/>
      <c r="J10" s="30"/>
      <c r="K10" s="29"/>
      <c r="L10" s="29"/>
    </row>
    <row r="11" spans="1:12" x14ac:dyDescent="0.25">
      <c r="A11" s="29">
        <v>7</v>
      </c>
      <c r="B11" s="30"/>
      <c r="C11" s="31"/>
      <c r="D11" s="29"/>
      <c r="E11" s="32"/>
      <c r="F11" s="56" t="str">
        <f>IF(ISBLANK(E11),"",VLOOKUP(E11,данные!A$1:B$34,2,FALSE))</f>
        <v/>
      </c>
      <c r="G11" s="43"/>
      <c r="H11" s="43"/>
      <c r="I11" s="30"/>
      <c r="J11" s="30"/>
      <c r="K11" s="29"/>
      <c r="L11" s="29"/>
    </row>
    <row r="12" spans="1:12" x14ac:dyDescent="0.25">
      <c r="A12" s="29">
        <v>8</v>
      </c>
      <c r="B12" s="30"/>
      <c r="C12" s="31"/>
      <c r="D12" s="29"/>
      <c r="E12" s="32"/>
      <c r="F12" s="56" t="str">
        <f>IF(ISBLANK(E12),"",VLOOKUP(E12,данные!A$1:B$34,2,FALSE))</f>
        <v/>
      </c>
      <c r="G12" s="43"/>
      <c r="H12" s="43"/>
      <c r="I12" s="30"/>
      <c r="J12" s="30"/>
      <c r="K12" s="29"/>
      <c r="L12" s="29"/>
    </row>
    <row r="13" spans="1:12" x14ac:dyDescent="0.25">
      <c r="A13" s="29">
        <v>9</v>
      </c>
      <c r="B13" s="30"/>
      <c r="C13" s="31"/>
      <c r="D13" s="29"/>
      <c r="E13" s="32"/>
      <c r="F13" s="56" t="str">
        <f>IF(ISBLANK(E13),"",VLOOKUP(E13,данные!A$1:B$34,2,FALSE))</f>
        <v/>
      </c>
      <c r="G13" s="43"/>
      <c r="H13" s="43"/>
      <c r="I13" s="30"/>
      <c r="J13" s="30"/>
      <c r="K13" s="29"/>
      <c r="L13" s="29"/>
    </row>
    <row r="14" spans="1:12" x14ac:dyDescent="0.25">
      <c r="A14" s="29">
        <v>10</v>
      </c>
      <c r="B14" s="30"/>
      <c r="C14" s="31"/>
      <c r="D14" s="29"/>
      <c r="E14" s="32"/>
      <c r="F14" s="56" t="str">
        <f>IF(ISBLANK(E14),"",VLOOKUP(E14,данные!A$1:B$34,2,FALSE))</f>
        <v/>
      </c>
      <c r="G14" s="43"/>
      <c r="H14" s="43"/>
      <c r="I14" s="30"/>
      <c r="J14" s="30"/>
      <c r="K14" s="29"/>
      <c r="L14" s="29"/>
    </row>
    <row r="15" spans="1:12" x14ac:dyDescent="0.25">
      <c r="A15" s="29">
        <v>11</v>
      </c>
      <c r="B15" s="30"/>
      <c r="C15" s="31"/>
      <c r="D15" s="29"/>
      <c r="E15" s="32"/>
      <c r="F15" s="56" t="str">
        <f>IF(ISBLANK(E15),"",VLOOKUP(E15,данные!A$1:B$34,2,FALSE))</f>
        <v/>
      </c>
      <c r="G15" s="43"/>
      <c r="H15" s="43"/>
      <c r="I15" s="30"/>
      <c r="J15" s="30"/>
      <c r="K15" s="29"/>
      <c r="L15" s="29"/>
    </row>
    <row r="16" spans="1:12" x14ac:dyDescent="0.25">
      <c r="A16" s="29">
        <v>12</v>
      </c>
      <c r="B16" s="30"/>
      <c r="C16" s="31"/>
      <c r="D16" s="29"/>
      <c r="E16" s="32"/>
      <c r="F16" s="56" t="str">
        <f>IF(ISBLANK(E16),"",VLOOKUP(E16,данные!A$1:B$34,2,FALSE))</f>
        <v/>
      </c>
      <c r="G16" s="43"/>
      <c r="H16" s="43"/>
      <c r="I16" s="30"/>
      <c r="J16" s="30"/>
      <c r="K16" s="29"/>
      <c r="L16" s="29"/>
    </row>
    <row r="17" spans="1:12" x14ac:dyDescent="0.25">
      <c r="A17" s="29">
        <v>13</v>
      </c>
      <c r="B17" s="30"/>
      <c r="C17" s="31"/>
      <c r="D17" s="29"/>
      <c r="E17" s="32"/>
      <c r="F17" s="56" t="str">
        <f>IF(ISBLANK(E17),"",VLOOKUP(E17,данные!A$1:B$34,2,FALSE))</f>
        <v/>
      </c>
      <c r="G17" s="43"/>
      <c r="H17" s="43"/>
      <c r="I17" s="30"/>
      <c r="J17" s="30"/>
      <c r="K17" s="29"/>
      <c r="L17" s="29"/>
    </row>
    <row r="18" spans="1:12" x14ac:dyDescent="0.25">
      <c r="A18" s="29">
        <v>14</v>
      </c>
      <c r="B18" s="30"/>
      <c r="C18" s="31"/>
      <c r="D18" s="29"/>
      <c r="E18" s="32"/>
      <c r="F18" s="56" t="str">
        <f>IF(ISBLANK(E18),"",VLOOKUP(E18,данные!A$1:B$34,2,FALSE))</f>
        <v/>
      </c>
      <c r="G18" s="43"/>
      <c r="H18" s="43"/>
      <c r="I18" s="30"/>
      <c r="J18" s="30"/>
      <c r="K18" s="29"/>
      <c r="L18" s="29"/>
    </row>
    <row r="19" spans="1:12" x14ac:dyDescent="0.25">
      <c r="A19" s="29">
        <v>15</v>
      </c>
      <c r="B19" s="30"/>
      <c r="C19" s="31"/>
      <c r="D19" s="29"/>
      <c r="E19" s="32"/>
      <c r="F19" s="56" t="str">
        <f>IF(ISBLANK(E19),"",VLOOKUP(E19,данные!A$1:B$34,2,FALSE))</f>
        <v/>
      </c>
      <c r="G19" s="43"/>
      <c r="H19" s="43"/>
      <c r="I19" s="30"/>
      <c r="J19" s="30"/>
      <c r="K19" s="29"/>
      <c r="L19" s="29"/>
    </row>
    <row r="20" spans="1:12" x14ac:dyDescent="0.25">
      <c r="A20" s="29">
        <v>16</v>
      </c>
      <c r="B20" s="30"/>
      <c r="C20" s="31"/>
      <c r="D20" s="29"/>
      <c r="E20" s="32"/>
      <c r="F20" s="56" t="str">
        <f>IF(ISBLANK(E20),"",VLOOKUP(E20,данные!A$1:B$34,2,FALSE))</f>
        <v/>
      </c>
      <c r="G20" s="43"/>
      <c r="H20" s="43"/>
      <c r="I20" s="30"/>
      <c r="J20" s="30"/>
      <c r="K20" s="29"/>
      <c r="L20" s="29"/>
    </row>
    <row r="21" spans="1:12" x14ac:dyDescent="0.25">
      <c r="A21" s="29">
        <v>17</v>
      </c>
      <c r="B21" s="30"/>
      <c r="C21" s="31"/>
      <c r="D21" s="29"/>
      <c r="E21" s="32"/>
      <c r="F21" s="56" t="str">
        <f>IF(ISBLANK(E21),"",VLOOKUP(E21,данные!A$1:B$34,2,FALSE))</f>
        <v/>
      </c>
      <c r="G21" s="43"/>
      <c r="H21" s="43"/>
      <c r="I21" s="30"/>
      <c r="J21" s="30"/>
      <c r="K21" s="29"/>
      <c r="L21" s="29"/>
    </row>
    <row r="22" spans="1:12" x14ac:dyDescent="0.25">
      <c r="A22" s="29">
        <v>18</v>
      </c>
      <c r="B22" s="30"/>
      <c r="C22" s="31"/>
      <c r="D22" s="29"/>
      <c r="E22" s="32"/>
      <c r="F22" s="56" t="str">
        <f>IF(ISBLANK(E22),"",VLOOKUP(E22,данные!A$1:B$34,2,FALSE))</f>
        <v/>
      </c>
      <c r="G22" s="43"/>
      <c r="H22" s="43"/>
      <c r="I22" s="30"/>
      <c r="J22" s="30"/>
      <c r="K22" s="29"/>
      <c r="L22" s="29"/>
    </row>
    <row r="23" spans="1:12" x14ac:dyDescent="0.25">
      <c r="A23" s="29">
        <v>19</v>
      </c>
      <c r="B23" s="30"/>
      <c r="C23" s="31"/>
      <c r="D23" s="29"/>
      <c r="E23" s="32"/>
      <c r="F23" s="56" t="str">
        <f>IF(ISBLANK(E23),"",VLOOKUP(E23,данные!A$1:B$34,2,FALSE))</f>
        <v/>
      </c>
      <c r="G23" s="43"/>
      <c r="H23" s="43"/>
      <c r="I23" s="30"/>
      <c r="J23" s="30"/>
      <c r="K23" s="29"/>
      <c r="L23" s="29"/>
    </row>
    <row r="24" spans="1:12" x14ac:dyDescent="0.25">
      <c r="A24" s="29">
        <v>20</v>
      </c>
      <c r="B24" s="30"/>
      <c r="C24" s="31"/>
      <c r="D24" s="29"/>
      <c r="E24" s="32"/>
      <c r="F24" s="56" t="str">
        <f>IF(ISBLANK(E24),"",VLOOKUP(E24,данные!A$1:B$34,2,FALSE))</f>
        <v/>
      </c>
      <c r="G24" s="43"/>
      <c r="H24" s="43"/>
      <c r="I24" s="30"/>
      <c r="J24" s="30"/>
      <c r="K24" s="29"/>
      <c r="L24" s="29"/>
    </row>
    <row r="25" spans="1:12" x14ac:dyDescent="0.25">
      <c r="A25" s="29">
        <v>21</v>
      </c>
      <c r="B25" s="30"/>
      <c r="C25" s="31"/>
      <c r="D25" s="29"/>
      <c r="E25" s="32"/>
      <c r="F25" s="56" t="str">
        <f>IF(ISBLANK(E25),"",VLOOKUP(E25,данные!A$1:B$34,2,FALSE))</f>
        <v/>
      </c>
      <c r="G25" s="43"/>
      <c r="H25" s="43"/>
      <c r="I25" s="30"/>
      <c r="J25" s="30"/>
      <c r="K25" s="29"/>
      <c r="L25" s="29"/>
    </row>
    <row r="26" spans="1:12" x14ac:dyDescent="0.25">
      <c r="A26" s="29">
        <v>22</v>
      </c>
      <c r="B26" s="30"/>
      <c r="C26" s="31"/>
      <c r="D26" s="29"/>
      <c r="E26" s="32"/>
      <c r="F26" s="56" t="str">
        <f>IF(ISBLANK(E26),"",VLOOKUP(E26,данные!A$1:B$34,2,FALSE))</f>
        <v/>
      </c>
      <c r="G26" s="43"/>
      <c r="H26" s="43"/>
      <c r="I26" s="30"/>
      <c r="J26" s="30"/>
      <c r="K26" s="29"/>
      <c r="L26" s="29"/>
    </row>
    <row r="27" spans="1:12" x14ac:dyDescent="0.25">
      <c r="A27" s="29">
        <v>23</v>
      </c>
      <c r="B27" s="30"/>
      <c r="C27" s="31"/>
      <c r="D27" s="29"/>
      <c r="E27" s="32"/>
      <c r="F27" s="56" t="str">
        <f>IF(ISBLANK(E27),"",VLOOKUP(E27,данные!A$1:B$34,2,FALSE))</f>
        <v/>
      </c>
      <c r="G27" s="43"/>
      <c r="H27" s="43"/>
      <c r="I27" s="30"/>
      <c r="J27" s="30"/>
      <c r="K27" s="29"/>
      <c r="L27" s="29"/>
    </row>
    <row r="28" spans="1:12" x14ac:dyDescent="0.25">
      <c r="A28" s="29">
        <v>24</v>
      </c>
      <c r="B28" s="30"/>
      <c r="C28" s="31"/>
      <c r="D28" s="29"/>
      <c r="E28" s="32"/>
      <c r="F28" s="56" t="str">
        <f>IF(ISBLANK(E28),"",VLOOKUP(E28,данные!A$1:B$34,2,FALSE))</f>
        <v/>
      </c>
      <c r="G28" s="43"/>
      <c r="H28" s="43"/>
      <c r="I28" s="30"/>
      <c r="J28" s="30"/>
      <c r="K28" s="29"/>
      <c r="L28" s="29"/>
    </row>
    <row r="29" spans="1:12" x14ac:dyDescent="0.25">
      <c r="A29" s="29">
        <v>25</v>
      </c>
      <c r="B29" s="30"/>
      <c r="C29" s="31"/>
      <c r="D29" s="29"/>
      <c r="E29" s="32"/>
      <c r="F29" s="56" t="str">
        <f>IF(ISBLANK(E29),"",VLOOKUP(E29,данные!A$1:B$34,2,FALSE))</f>
        <v/>
      </c>
      <c r="G29" s="43"/>
      <c r="H29" s="43"/>
      <c r="I29" s="30"/>
      <c r="J29" s="30"/>
      <c r="K29" s="29"/>
      <c r="L29" s="29"/>
    </row>
    <row r="30" spans="1:12" x14ac:dyDescent="0.25">
      <c r="A30" s="29">
        <v>26</v>
      </c>
      <c r="B30" s="30"/>
      <c r="C30" s="31"/>
      <c r="D30" s="29"/>
      <c r="E30" s="32"/>
      <c r="F30" s="56" t="str">
        <f>IF(ISBLANK(E30),"",VLOOKUP(E30,данные!A$1:B$34,2,FALSE))</f>
        <v/>
      </c>
      <c r="G30" s="43"/>
      <c r="H30" s="43"/>
      <c r="I30" s="30"/>
      <c r="J30" s="30"/>
      <c r="K30" s="29"/>
      <c r="L30" s="29"/>
    </row>
    <row r="31" spans="1:12" x14ac:dyDescent="0.25">
      <c r="A31" s="29">
        <v>27</v>
      </c>
      <c r="B31" s="30"/>
      <c r="C31" s="31"/>
      <c r="D31" s="29"/>
      <c r="E31" s="32"/>
      <c r="F31" s="56" t="str">
        <f>IF(ISBLANK(E31),"",VLOOKUP(E31,данные!A$1:B$34,2,FALSE))</f>
        <v/>
      </c>
      <c r="G31" s="43"/>
      <c r="H31" s="43"/>
      <c r="I31" s="30"/>
      <c r="J31" s="30"/>
      <c r="K31" s="29"/>
      <c r="L31" s="29"/>
    </row>
    <row r="32" spans="1:12" x14ac:dyDescent="0.25">
      <c r="A32" s="29">
        <v>28</v>
      </c>
      <c r="B32" s="30"/>
      <c r="C32" s="31"/>
      <c r="D32" s="29"/>
      <c r="E32" s="32"/>
      <c r="F32" s="56" t="str">
        <f>IF(ISBLANK(E32),"",VLOOKUP(E32,данные!A$1:B$34,2,FALSE))</f>
        <v/>
      </c>
      <c r="G32" s="43"/>
      <c r="H32" s="43"/>
      <c r="I32" s="30"/>
      <c r="J32" s="30"/>
      <c r="K32" s="29"/>
      <c r="L32" s="29"/>
    </row>
    <row r="33" spans="1:12" x14ac:dyDescent="0.25">
      <c r="A33" s="29">
        <v>29</v>
      </c>
      <c r="B33" s="30"/>
      <c r="C33" s="31"/>
      <c r="D33" s="29"/>
      <c r="E33" s="32"/>
      <c r="F33" s="56" t="str">
        <f>IF(ISBLANK(E33),"",VLOOKUP(E33,данные!A$1:B$34,2,FALSE))</f>
        <v/>
      </c>
      <c r="G33" s="43"/>
      <c r="H33" s="43"/>
      <c r="I33" s="30"/>
      <c r="J33" s="30"/>
      <c r="K33" s="29"/>
      <c r="L33" s="29"/>
    </row>
    <row r="34" spans="1:12" x14ac:dyDescent="0.25">
      <c r="A34" s="29">
        <v>30</v>
      </c>
      <c r="B34" s="30"/>
      <c r="C34" s="31"/>
      <c r="D34" s="29"/>
      <c r="E34" s="32"/>
      <c r="F34" s="56" t="str">
        <f>IF(ISBLANK(E34),"",VLOOKUP(E34,данные!A$1:B$34,2,FALSE))</f>
        <v/>
      </c>
      <c r="G34" s="43"/>
      <c r="H34" s="43"/>
      <c r="I34" s="30"/>
      <c r="J34" s="30"/>
      <c r="K34" s="29"/>
      <c r="L34" s="29"/>
    </row>
    <row r="35" spans="1:12" x14ac:dyDescent="0.25">
      <c r="A35" s="29">
        <v>31</v>
      </c>
      <c r="B35" s="30"/>
      <c r="C35" s="31"/>
      <c r="D35" s="29"/>
      <c r="E35" s="32"/>
      <c r="F35" s="56" t="str">
        <f>IF(ISBLANK(E35),"",VLOOKUP(E35,данные!A$1:B$34,2,FALSE))</f>
        <v/>
      </c>
      <c r="G35" s="43"/>
      <c r="H35" s="43"/>
      <c r="I35" s="30"/>
      <c r="J35" s="30"/>
      <c r="K35" s="29"/>
      <c r="L35" s="29"/>
    </row>
    <row r="36" spans="1:12" x14ac:dyDescent="0.25">
      <c r="A36" s="29">
        <v>32</v>
      </c>
      <c r="B36" s="30"/>
      <c r="C36" s="31"/>
      <c r="D36" s="29"/>
      <c r="E36" s="32"/>
      <c r="F36" s="56" t="str">
        <f>IF(ISBLANK(E36),"",VLOOKUP(E36,данные!A$1:B$34,2,FALSE))</f>
        <v/>
      </c>
      <c r="G36" s="43"/>
      <c r="H36" s="43"/>
      <c r="I36" s="30"/>
      <c r="J36" s="30"/>
      <c r="K36" s="29"/>
      <c r="L36" s="29"/>
    </row>
    <row r="37" spans="1:12" x14ac:dyDescent="0.25">
      <c r="A37" s="29">
        <v>33</v>
      </c>
      <c r="B37" s="30"/>
      <c r="C37" s="31"/>
      <c r="D37" s="29"/>
      <c r="E37" s="32"/>
      <c r="F37" s="56" t="str">
        <f>IF(ISBLANK(E37),"",VLOOKUP(E37,данные!A$1:B$34,2,FALSE))</f>
        <v/>
      </c>
      <c r="G37" s="43"/>
      <c r="H37" s="43"/>
      <c r="I37" s="30"/>
      <c r="J37" s="30"/>
      <c r="K37" s="29"/>
      <c r="L37" s="29"/>
    </row>
    <row r="38" spans="1:12" x14ac:dyDescent="0.25">
      <c r="A38" s="29">
        <v>34</v>
      </c>
      <c r="B38" s="30"/>
      <c r="C38" s="31"/>
      <c r="D38" s="29"/>
      <c r="E38" s="32"/>
      <c r="F38" s="56" t="str">
        <f>IF(ISBLANK(E38),"",VLOOKUP(E38,данные!A$1:B$34,2,FALSE))</f>
        <v/>
      </c>
      <c r="G38" s="43"/>
      <c r="H38" s="43"/>
      <c r="I38" s="30"/>
      <c r="J38" s="30"/>
      <c r="K38" s="29"/>
      <c r="L38" s="29"/>
    </row>
    <row r="39" spans="1:12" x14ac:dyDescent="0.25">
      <c r="A39" s="29">
        <v>35</v>
      </c>
      <c r="B39" s="30"/>
      <c r="C39" s="31"/>
      <c r="D39" s="29"/>
      <c r="E39" s="32"/>
      <c r="F39" s="56" t="str">
        <f>IF(ISBLANK(E39),"",VLOOKUP(E39,данные!A$1:B$34,2,FALSE))</f>
        <v/>
      </c>
      <c r="G39" s="43"/>
      <c r="H39" s="43"/>
      <c r="I39" s="30"/>
      <c r="J39" s="30"/>
      <c r="K39" s="29"/>
      <c r="L39" s="29"/>
    </row>
    <row r="40" spans="1:12" x14ac:dyDescent="0.25">
      <c r="A40" s="29">
        <v>36</v>
      </c>
      <c r="B40" s="30"/>
      <c r="C40" s="31"/>
      <c r="D40" s="29"/>
      <c r="E40" s="32"/>
      <c r="F40" s="56" t="str">
        <f>IF(ISBLANK(E40),"",VLOOKUP(E40,данные!A$1:B$34,2,FALSE))</f>
        <v/>
      </c>
      <c r="G40" s="43"/>
      <c r="H40" s="43"/>
      <c r="I40" s="30"/>
      <c r="J40" s="30"/>
      <c r="K40" s="29"/>
      <c r="L40" s="29"/>
    </row>
    <row r="41" spans="1:12" x14ac:dyDescent="0.25">
      <c r="A41" s="29">
        <v>37</v>
      </c>
      <c r="B41" s="30"/>
      <c r="C41" s="31"/>
      <c r="D41" s="29"/>
      <c r="E41" s="32"/>
      <c r="F41" s="56" t="str">
        <f>IF(ISBLANK(E41),"",VLOOKUP(E41,данные!A$1:B$34,2,FALSE))</f>
        <v/>
      </c>
      <c r="G41" s="43"/>
      <c r="H41" s="43"/>
      <c r="I41" s="30"/>
      <c r="J41" s="30"/>
      <c r="K41" s="29"/>
      <c r="L41" s="29"/>
    </row>
    <row r="42" spans="1:12" x14ac:dyDescent="0.25">
      <c r="A42" s="29">
        <v>38</v>
      </c>
      <c r="B42" s="30"/>
      <c r="C42" s="31"/>
      <c r="D42" s="29"/>
      <c r="E42" s="32"/>
      <c r="F42" s="56" t="str">
        <f>IF(ISBLANK(E42),"",VLOOKUP(E42,данные!A$1:B$34,2,FALSE))</f>
        <v/>
      </c>
      <c r="G42" s="43"/>
      <c r="H42" s="43"/>
      <c r="I42" s="30"/>
      <c r="J42" s="30"/>
      <c r="K42" s="29"/>
      <c r="L42" s="29"/>
    </row>
    <row r="43" spans="1:12" x14ac:dyDescent="0.25">
      <c r="A43" s="29">
        <v>39</v>
      </c>
      <c r="B43" s="30"/>
      <c r="C43" s="31"/>
      <c r="D43" s="29"/>
      <c r="E43" s="32"/>
      <c r="F43" s="56" t="str">
        <f>IF(ISBLANK(E43),"",VLOOKUP(E43,данные!A$1:B$34,2,FALSE))</f>
        <v/>
      </c>
      <c r="G43" s="43"/>
      <c r="H43" s="43"/>
      <c r="I43" s="30"/>
      <c r="J43" s="30"/>
      <c r="K43" s="29"/>
      <c r="L43" s="29"/>
    </row>
    <row r="44" spans="1:12" x14ac:dyDescent="0.25">
      <c r="A44" s="29">
        <v>40</v>
      </c>
      <c r="B44" s="30"/>
      <c r="C44" s="31"/>
      <c r="D44" s="29"/>
      <c r="E44" s="32"/>
      <c r="F44" s="56" t="str">
        <f>IF(ISBLANK(E44),"",VLOOKUP(E44,данные!A$1:B$34,2,FALSE))</f>
        <v/>
      </c>
      <c r="G44" s="43"/>
      <c r="H44" s="43"/>
      <c r="I44" s="30"/>
      <c r="J44" s="30"/>
      <c r="K44" s="29"/>
      <c r="L44" s="29"/>
    </row>
    <row r="45" spans="1:12" x14ac:dyDescent="0.25">
      <c r="A45" s="29">
        <v>41</v>
      </c>
      <c r="B45" s="30"/>
      <c r="C45" s="31"/>
      <c r="D45" s="29"/>
      <c r="E45" s="32"/>
      <c r="F45" s="56" t="str">
        <f>IF(ISBLANK(E45),"",VLOOKUP(E45,данные!A$1:B$34,2,FALSE))</f>
        <v/>
      </c>
      <c r="G45" s="43"/>
      <c r="H45" s="43"/>
      <c r="I45" s="30"/>
      <c r="J45" s="30"/>
      <c r="K45" s="29"/>
      <c r="L45" s="29"/>
    </row>
    <row r="46" spans="1:12" x14ac:dyDescent="0.25">
      <c r="A46" s="29">
        <v>42</v>
      </c>
      <c r="B46" s="30"/>
      <c r="C46" s="31"/>
      <c r="D46" s="29"/>
      <c r="E46" s="32"/>
      <c r="F46" s="56" t="str">
        <f>IF(ISBLANK(E46),"",VLOOKUP(E46,данные!A$1:B$34,2,FALSE))</f>
        <v/>
      </c>
      <c r="G46" s="43"/>
      <c r="H46" s="43"/>
      <c r="I46" s="30"/>
      <c r="J46" s="30"/>
      <c r="K46" s="29"/>
      <c r="L46" s="29"/>
    </row>
    <row r="47" spans="1:12" x14ac:dyDescent="0.25">
      <c r="A47" s="29">
        <v>43</v>
      </c>
      <c r="B47" s="30"/>
      <c r="C47" s="31"/>
      <c r="D47" s="29"/>
      <c r="E47" s="32"/>
      <c r="F47" s="56" t="str">
        <f>IF(ISBLANK(E47),"",VLOOKUP(E47,данные!A$1:B$34,2,FALSE))</f>
        <v/>
      </c>
      <c r="G47" s="43"/>
      <c r="H47" s="43"/>
      <c r="I47" s="30"/>
      <c r="J47" s="30"/>
      <c r="K47" s="29"/>
      <c r="L47" s="29"/>
    </row>
    <row r="48" spans="1:12" x14ac:dyDescent="0.25">
      <c r="A48" s="29">
        <v>44</v>
      </c>
      <c r="B48" s="30"/>
      <c r="C48" s="31"/>
      <c r="D48" s="29"/>
      <c r="E48" s="32"/>
      <c r="F48" s="56" t="str">
        <f>IF(ISBLANK(E48),"",VLOOKUP(E48,данные!A$1:B$34,2,FALSE))</f>
        <v/>
      </c>
      <c r="G48" s="43"/>
      <c r="H48" s="43"/>
      <c r="I48" s="30"/>
      <c r="J48" s="30"/>
      <c r="K48" s="29"/>
      <c r="L48" s="29"/>
    </row>
    <row r="49" spans="1:12" x14ac:dyDescent="0.25">
      <c r="A49" s="29">
        <v>45</v>
      </c>
      <c r="B49" s="30"/>
      <c r="C49" s="31"/>
      <c r="D49" s="29"/>
      <c r="E49" s="32"/>
      <c r="F49" s="56" t="str">
        <f>IF(ISBLANK(E49),"",VLOOKUP(E49,данные!A$1:B$34,2,FALSE))</f>
        <v/>
      </c>
      <c r="G49" s="43"/>
      <c r="H49" s="43"/>
      <c r="I49" s="30"/>
      <c r="J49" s="30"/>
      <c r="K49" s="29"/>
      <c r="L49" s="29"/>
    </row>
    <row r="50" spans="1:12" x14ac:dyDescent="0.25">
      <c r="A50" s="29">
        <v>46</v>
      </c>
      <c r="B50" s="30"/>
      <c r="C50" s="31"/>
      <c r="D50" s="29"/>
      <c r="E50" s="32"/>
      <c r="F50" s="56" t="str">
        <f>IF(ISBLANK(E50),"",VLOOKUP(E50,данные!A$1:B$34,2,FALSE))</f>
        <v/>
      </c>
      <c r="G50" s="43"/>
      <c r="H50" s="43"/>
      <c r="I50" s="30"/>
      <c r="J50" s="30"/>
      <c r="K50" s="29"/>
      <c r="L50" s="29"/>
    </row>
    <row r="51" spans="1:12" x14ac:dyDescent="0.25">
      <c r="A51" s="29">
        <v>47</v>
      </c>
      <c r="B51" s="30"/>
      <c r="C51" s="31"/>
      <c r="D51" s="29"/>
      <c r="E51" s="32"/>
      <c r="F51" s="56" t="str">
        <f>IF(ISBLANK(E51),"",VLOOKUP(E51,данные!A$1:B$34,2,FALSE))</f>
        <v/>
      </c>
      <c r="G51" s="43"/>
      <c r="H51" s="43"/>
      <c r="I51" s="30"/>
      <c r="J51" s="30"/>
      <c r="K51" s="29"/>
      <c r="L51" s="29"/>
    </row>
    <row r="52" spans="1:12" x14ac:dyDescent="0.25">
      <c r="A52" s="29">
        <v>48</v>
      </c>
      <c r="B52" s="30"/>
      <c r="C52" s="31"/>
      <c r="D52" s="29"/>
      <c r="E52" s="32"/>
      <c r="F52" s="56" t="str">
        <f>IF(ISBLANK(E52),"",VLOOKUP(E52,данные!A$1:B$34,2,FALSE))</f>
        <v/>
      </c>
      <c r="G52" s="43"/>
      <c r="H52" s="43"/>
      <c r="I52" s="30"/>
      <c r="J52" s="30"/>
      <c r="K52" s="29"/>
      <c r="L52" s="29"/>
    </row>
    <row r="53" spans="1:12" x14ac:dyDescent="0.25">
      <c r="A53" s="29">
        <v>49</v>
      </c>
      <c r="B53" s="30"/>
      <c r="C53" s="31"/>
      <c r="D53" s="29"/>
      <c r="E53" s="32"/>
      <c r="F53" s="56" t="str">
        <f>IF(ISBLANK(E53),"",VLOOKUP(E53,данные!A$1:B$34,2,FALSE))</f>
        <v/>
      </c>
      <c r="G53" s="43"/>
      <c r="H53" s="43"/>
      <c r="I53" s="30"/>
      <c r="J53" s="30"/>
      <c r="K53" s="29"/>
      <c r="L53" s="29"/>
    </row>
    <row r="54" spans="1:12" x14ac:dyDescent="0.25">
      <c r="A54" s="29">
        <v>50</v>
      </c>
      <c r="B54" s="30"/>
      <c r="C54" s="31"/>
      <c r="D54" s="29"/>
      <c r="E54" s="32"/>
      <c r="F54" s="56" t="str">
        <f>IF(ISBLANK(E54),"",VLOOKUP(E54,данные!A$1:B$34,2,FALSE))</f>
        <v/>
      </c>
      <c r="G54" s="43"/>
      <c r="H54" s="43"/>
      <c r="I54" s="30"/>
      <c r="J54" s="30"/>
      <c r="K54" s="29"/>
      <c r="L54" s="29"/>
    </row>
    <row r="55" spans="1:12" x14ac:dyDescent="0.25">
      <c r="A55" s="29">
        <v>51</v>
      </c>
      <c r="B55" s="30"/>
      <c r="C55" s="31"/>
      <c r="D55" s="29"/>
      <c r="E55" s="32"/>
      <c r="F55" s="56" t="str">
        <f>IF(ISBLANK(E55),"",VLOOKUP(E55,данные!A$1:B$34,2,FALSE))</f>
        <v/>
      </c>
      <c r="G55" s="43"/>
      <c r="H55" s="43"/>
      <c r="I55" s="30"/>
      <c r="J55" s="30"/>
      <c r="K55" s="29"/>
      <c r="L55" s="29"/>
    </row>
    <row r="56" spans="1:12" x14ac:dyDescent="0.25">
      <c r="A56" s="29">
        <v>52</v>
      </c>
      <c r="B56" s="30"/>
      <c r="C56" s="31"/>
      <c r="D56" s="29"/>
      <c r="E56" s="32"/>
      <c r="F56" s="56" t="str">
        <f>IF(ISBLANK(E56),"",VLOOKUP(E56,данные!A$1:B$34,2,FALSE))</f>
        <v/>
      </c>
      <c r="G56" s="43"/>
      <c r="H56" s="43"/>
      <c r="I56" s="30"/>
      <c r="J56" s="30"/>
      <c r="K56" s="29"/>
      <c r="L56" s="29"/>
    </row>
    <row r="57" spans="1:12" x14ac:dyDescent="0.25">
      <c r="A57" s="29">
        <v>53</v>
      </c>
      <c r="B57" s="30"/>
      <c r="C57" s="31"/>
      <c r="D57" s="29"/>
      <c r="E57" s="32"/>
      <c r="F57" s="56" t="str">
        <f>IF(ISBLANK(E57),"",VLOOKUP(E57,данные!A$1:B$34,2,FALSE))</f>
        <v/>
      </c>
      <c r="G57" s="43"/>
      <c r="H57" s="43"/>
      <c r="I57" s="30"/>
      <c r="J57" s="30"/>
      <c r="K57" s="29"/>
      <c r="L57" s="29"/>
    </row>
    <row r="58" spans="1:12" x14ac:dyDescent="0.25">
      <c r="A58" s="29">
        <v>54</v>
      </c>
      <c r="B58" s="30"/>
      <c r="C58" s="31"/>
      <c r="D58" s="29"/>
      <c r="E58" s="32"/>
      <c r="F58" s="56" t="str">
        <f>IF(ISBLANK(E58),"",VLOOKUP(E58,данные!A$1:B$34,2,FALSE))</f>
        <v/>
      </c>
      <c r="G58" s="43"/>
      <c r="H58" s="43"/>
      <c r="I58" s="30"/>
      <c r="J58" s="30"/>
      <c r="K58" s="29"/>
      <c r="L58" s="29"/>
    </row>
    <row r="59" spans="1:12" x14ac:dyDescent="0.25">
      <c r="A59" s="29">
        <v>55</v>
      </c>
      <c r="B59" s="30"/>
      <c r="C59" s="31"/>
      <c r="D59" s="29"/>
      <c r="E59" s="32"/>
      <c r="F59" s="56" t="str">
        <f>IF(ISBLANK(E59),"",VLOOKUP(E59,данные!A$1:B$34,2,FALSE))</f>
        <v/>
      </c>
      <c r="G59" s="43"/>
      <c r="H59" s="43"/>
      <c r="I59" s="30"/>
      <c r="J59" s="30"/>
      <c r="K59" s="29"/>
      <c r="L59" s="29"/>
    </row>
    <row r="60" spans="1:12" x14ac:dyDescent="0.25">
      <c r="A60" s="29">
        <v>56</v>
      </c>
      <c r="B60" s="30"/>
      <c r="C60" s="31"/>
      <c r="D60" s="29"/>
      <c r="E60" s="32"/>
      <c r="F60" s="56" t="str">
        <f>IF(ISBLANK(E60),"",VLOOKUP(E60,данные!A$1:B$34,2,FALSE))</f>
        <v/>
      </c>
      <c r="G60" s="43"/>
      <c r="H60" s="43"/>
      <c r="I60" s="30"/>
      <c r="J60" s="30"/>
      <c r="K60" s="29"/>
      <c r="L60" s="29"/>
    </row>
    <row r="61" spans="1:12" x14ac:dyDescent="0.25">
      <c r="A61" s="29">
        <v>57</v>
      </c>
      <c r="B61" s="30"/>
      <c r="C61" s="31"/>
      <c r="D61" s="29"/>
      <c r="E61" s="32"/>
      <c r="F61" s="56" t="str">
        <f>IF(ISBLANK(E61),"",VLOOKUP(E61,данные!A$1:B$34,2,FALSE))</f>
        <v/>
      </c>
      <c r="G61" s="43"/>
      <c r="H61" s="43"/>
      <c r="I61" s="30"/>
      <c r="J61" s="30"/>
      <c r="K61" s="29"/>
      <c r="L61" s="29"/>
    </row>
    <row r="62" spans="1:12" x14ac:dyDescent="0.25">
      <c r="A62" s="29">
        <v>58</v>
      </c>
      <c r="B62" s="30"/>
      <c r="C62" s="31"/>
      <c r="D62" s="29"/>
      <c r="E62" s="32"/>
      <c r="F62" s="56" t="str">
        <f>IF(ISBLANK(E62),"",VLOOKUP(E62,данные!A$1:B$34,2,FALSE))</f>
        <v/>
      </c>
      <c r="G62" s="43"/>
      <c r="H62" s="43"/>
      <c r="I62" s="30"/>
      <c r="J62" s="30"/>
      <c r="K62" s="29"/>
      <c r="L62" s="29"/>
    </row>
    <row r="63" spans="1:12" x14ac:dyDescent="0.25">
      <c r="A63" s="29">
        <v>59</v>
      </c>
      <c r="B63" s="30"/>
      <c r="C63" s="31"/>
      <c r="D63" s="29"/>
      <c r="E63" s="32"/>
      <c r="F63" s="56" t="str">
        <f>IF(ISBLANK(E63),"",VLOOKUP(E63,данные!A$1:B$34,2,FALSE))</f>
        <v/>
      </c>
      <c r="G63" s="43"/>
      <c r="H63" s="43"/>
      <c r="I63" s="30"/>
      <c r="J63" s="30"/>
      <c r="K63" s="29"/>
      <c r="L63" s="29"/>
    </row>
    <row r="64" spans="1:12" x14ac:dyDescent="0.25">
      <c r="A64" s="29">
        <v>60</v>
      </c>
      <c r="B64" s="30"/>
      <c r="C64" s="31"/>
      <c r="D64" s="29"/>
      <c r="E64" s="32"/>
      <c r="F64" s="56" t="str">
        <f>IF(ISBLANK(E64),"",VLOOKUP(E64,данные!A$1:B$34,2,FALSE))</f>
        <v/>
      </c>
      <c r="G64" s="43"/>
      <c r="H64" s="43"/>
      <c r="I64" s="30"/>
      <c r="J64" s="30"/>
      <c r="K64" s="29"/>
      <c r="L64" s="29"/>
    </row>
    <row r="65" spans="1:12" x14ac:dyDescent="0.25">
      <c r="A65" s="29">
        <v>61</v>
      </c>
      <c r="B65" s="30"/>
      <c r="C65" s="31"/>
      <c r="D65" s="29"/>
      <c r="E65" s="32"/>
      <c r="F65" s="56" t="str">
        <f>IF(ISBLANK(E65),"",VLOOKUP(E65,данные!A$1:B$34,2,FALSE))</f>
        <v/>
      </c>
      <c r="G65" s="43"/>
      <c r="H65" s="43"/>
      <c r="I65" s="30"/>
      <c r="J65" s="30"/>
      <c r="K65" s="29"/>
      <c r="L65" s="29"/>
    </row>
    <row r="66" spans="1:12" x14ac:dyDescent="0.25">
      <c r="A66" s="29">
        <v>62</v>
      </c>
      <c r="B66" s="30"/>
      <c r="C66" s="31"/>
      <c r="D66" s="29"/>
      <c r="E66" s="32"/>
      <c r="F66" s="56" t="str">
        <f>IF(ISBLANK(E66),"",VLOOKUP(E66,данные!A$1:B$34,2,FALSE))</f>
        <v/>
      </c>
      <c r="G66" s="43"/>
      <c r="H66" s="43"/>
      <c r="I66" s="30"/>
      <c r="J66" s="30"/>
      <c r="K66" s="29"/>
      <c r="L66" s="29"/>
    </row>
    <row r="67" spans="1:12" x14ac:dyDescent="0.25">
      <c r="A67" s="29">
        <v>63</v>
      </c>
      <c r="B67" s="30"/>
      <c r="C67" s="31"/>
      <c r="D67" s="29"/>
      <c r="E67" s="32"/>
      <c r="F67" s="56" t="str">
        <f>IF(ISBLANK(E67),"",VLOOKUP(E67,данные!A$1:B$34,2,FALSE))</f>
        <v/>
      </c>
      <c r="G67" s="43"/>
      <c r="H67" s="43"/>
      <c r="I67" s="30"/>
      <c r="J67" s="30"/>
      <c r="K67" s="29"/>
      <c r="L67" s="29"/>
    </row>
    <row r="68" spans="1:12" x14ac:dyDescent="0.25">
      <c r="A68" s="29">
        <v>64</v>
      </c>
      <c r="B68" s="30"/>
      <c r="C68" s="31"/>
      <c r="D68" s="29"/>
      <c r="E68" s="32"/>
      <c r="F68" s="56" t="str">
        <f>IF(ISBLANK(E68),"",VLOOKUP(E68,данные!A$1:B$34,2,FALSE))</f>
        <v/>
      </c>
      <c r="G68" s="43"/>
      <c r="H68" s="43"/>
      <c r="I68" s="30"/>
      <c r="J68" s="30"/>
      <c r="K68" s="29"/>
      <c r="L68" s="29"/>
    </row>
    <row r="69" spans="1:12" x14ac:dyDescent="0.25">
      <c r="A69" s="29">
        <v>65</v>
      </c>
      <c r="B69" s="30"/>
      <c r="C69" s="31"/>
      <c r="D69" s="29"/>
      <c r="E69" s="32"/>
      <c r="F69" s="56" t="str">
        <f>IF(ISBLANK(E69),"",VLOOKUP(E69,данные!A$1:B$34,2,FALSE))</f>
        <v/>
      </c>
      <c r="G69" s="43"/>
      <c r="H69" s="43"/>
      <c r="I69" s="30"/>
      <c r="J69" s="30"/>
      <c r="K69" s="29"/>
      <c r="L69" s="29"/>
    </row>
    <row r="70" spans="1:12" x14ac:dyDescent="0.25">
      <c r="A70" s="29">
        <v>66</v>
      </c>
      <c r="B70" s="30"/>
      <c r="C70" s="31"/>
      <c r="D70" s="29"/>
      <c r="E70" s="32"/>
      <c r="F70" s="56" t="str">
        <f>IF(ISBLANK(E70),"",VLOOKUP(E70,данные!A$1:B$34,2,FALSE))</f>
        <v/>
      </c>
      <c r="G70" s="43"/>
      <c r="H70" s="43"/>
      <c r="I70" s="30"/>
      <c r="J70" s="30"/>
      <c r="K70" s="29"/>
      <c r="L70" s="29"/>
    </row>
    <row r="71" spans="1:12" x14ac:dyDescent="0.25">
      <c r="A71" s="29">
        <v>67</v>
      </c>
      <c r="B71" s="30"/>
      <c r="C71" s="31"/>
      <c r="D71" s="29"/>
      <c r="E71" s="32"/>
      <c r="F71" s="56" t="str">
        <f>IF(ISBLANK(E71),"",VLOOKUP(E71,данные!A$1:B$34,2,FALSE))</f>
        <v/>
      </c>
      <c r="G71" s="43"/>
      <c r="H71" s="43"/>
      <c r="I71" s="30"/>
      <c r="J71" s="30"/>
      <c r="K71" s="29"/>
      <c r="L71" s="29"/>
    </row>
    <row r="72" spans="1:12" x14ac:dyDescent="0.25">
      <c r="A72" s="29">
        <v>68</v>
      </c>
      <c r="B72" s="30"/>
      <c r="C72" s="31"/>
      <c r="D72" s="29"/>
      <c r="E72" s="32"/>
      <c r="F72" s="56" t="str">
        <f>IF(ISBLANK(E72),"",VLOOKUP(E72,данные!A$1:B$34,2,FALSE))</f>
        <v/>
      </c>
      <c r="G72" s="43"/>
      <c r="H72" s="43"/>
      <c r="I72" s="30"/>
      <c r="J72" s="30"/>
      <c r="K72" s="29"/>
      <c r="L72" s="29"/>
    </row>
    <row r="73" spans="1:12" x14ac:dyDescent="0.25">
      <c r="A73" s="29">
        <v>69</v>
      </c>
      <c r="B73" s="30"/>
      <c r="C73" s="31"/>
      <c r="D73" s="29"/>
      <c r="E73" s="32"/>
      <c r="F73" s="56" t="str">
        <f>IF(ISBLANK(E73),"",VLOOKUP(E73,данные!A$1:B$34,2,FALSE))</f>
        <v/>
      </c>
      <c r="G73" s="43"/>
      <c r="H73" s="43"/>
      <c r="I73" s="30"/>
      <c r="J73" s="30"/>
      <c r="K73" s="29"/>
      <c r="L73" s="29"/>
    </row>
    <row r="74" spans="1:12" x14ac:dyDescent="0.25">
      <c r="A74" s="29">
        <v>70</v>
      </c>
      <c r="B74" s="30"/>
      <c r="C74" s="31"/>
      <c r="D74" s="29"/>
      <c r="E74" s="32"/>
      <c r="F74" s="56" t="str">
        <f>IF(ISBLANK(E74),"",VLOOKUP(E74,данные!A$1:B$34,2,FALSE))</f>
        <v/>
      </c>
      <c r="G74" s="43"/>
      <c r="H74" s="43"/>
      <c r="I74" s="30"/>
      <c r="J74" s="30"/>
      <c r="K74" s="29"/>
      <c r="L74" s="29"/>
    </row>
    <row r="75" spans="1:12" x14ac:dyDescent="0.25">
      <c r="A75" s="29">
        <v>71</v>
      </c>
      <c r="B75" s="30"/>
      <c r="C75" s="31"/>
      <c r="D75" s="29"/>
      <c r="E75" s="32"/>
      <c r="F75" s="56" t="str">
        <f>IF(ISBLANK(E75),"",VLOOKUP(E75,данные!A$1:B$34,2,FALSE))</f>
        <v/>
      </c>
      <c r="G75" s="43"/>
      <c r="H75" s="43"/>
      <c r="I75" s="30"/>
      <c r="J75" s="30"/>
      <c r="K75" s="29"/>
      <c r="L75" s="29"/>
    </row>
    <row r="76" spans="1:12" x14ac:dyDescent="0.25">
      <c r="A76" s="29">
        <v>72</v>
      </c>
      <c r="B76" s="30"/>
      <c r="C76" s="31"/>
      <c r="D76" s="29"/>
      <c r="E76" s="32"/>
      <c r="F76" s="56" t="str">
        <f>IF(ISBLANK(E76),"",VLOOKUP(E76,данные!A$1:B$34,2,FALSE))</f>
        <v/>
      </c>
      <c r="G76" s="43"/>
      <c r="H76" s="43"/>
      <c r="I76" s="30"/>
      <c r="J76" s="30"/>
      <c r="K76" s="29"/>
      <c r="L76" s="29"/>
    </row>
    <row r="77" spans="1:12" x14ac:dyDescent="0.25">
      <c r="A77" s="29">
        <v>73</v>
      </c>
      <c r="B77" s="30"/>
      <c r="C77" s="31"/>
      <c r="D77" s="29"/>
      <c r="E77" s="32"/>
      <c r="F77" s="56" t="str">
        <f>IF(ISBLANK(E77),"",VLOOKUP(E77,данные!A$1:B$34,2,FALSE))</f>
        <v/>
      </c>
      <c r="G77" s="43"/>
      <c r="H77" s="43"/>
      <c r="I77" s="30"/>
      <c r="J77" s="30"/>
      <c r="K77" s="29"/>
      <c r="L77" s="29"/>
    </row>
    <row r="78" spans="1:12" x14ac:dyDescent="0.25">
      <c r="A78" s="29">
        <v>74</v>
      </c>
      <c r="B78" s="30"/>
      <c r="C78" s="31"/>
      <c r="D78" s="29"/>
      <c r="E78" s="32"/>
      <c r="F78" s="56" t="str">
        <f>IF(ISBLANK(E78),"",VLOOKUP(E78,данные!A$1:B$34,2,FALSE))</f>
        <v/>
      </c>
      <c r="G78" s="43"/>
      <c r="H78" s="43"/>
      <c r="I78" s="30"/>
      <c r="J78" s="30"/>
      <c r="K78" s="29"/>
      <c r="L78" s="29"/>
    </row>
    <row r="79" spans="1:12" x14ac:dyDescent="0.25">
      <c r="A79" s="29">
        <v>75</v>
      </c>
      <c r="B79" s="30"/>
      <c r="C79" s="31"/>
      <c r="D79" s="29"/>
      <c r="E79" s="32"/>
      <c r="F79" s="56" t="str">
        <f>IF(ISBLANK(E79),"",VLOOKUP(E79,данные!A$1:B$34,2,FALSE))</f>
        <v/>
      </c>
      <c r="G79" s="43"/>
      <c r="H79" s="43"/>
      <c r="I79" s="30"/>
      <c r="J79" s="30"/>
      <c r="K79" s="29"/>
      <c r="L79" s="29"/>
    </row>
    <row r="80" spans="1:12" x14ac:dyDescent="0.25">
      <c r="A80" s="29">
        <v>76</v>
      </c>
      <c r="B80" s="30"/>
      <c r="C80" s="31"/>
      <c r="D80" s="29"/>
      <c r="E80" s="32"/>
      <c r="F80" s="56" t="str">
        <f>IF(ISBLANK(E80),"",VLOOKUP(E80,данные!A$1:B$34,2,FALSE))</f>
        <v/>
      </c>
      <c r="G80" s="43"/>
      <c r="H80" s="43"/>
      <c r="I80" s="30"/>
      <c r="J80" s="30"/>
      <c r="K80" s="29"/>
      <c r="L80" s="29"/>
    </row>
    <row r="81" spans="1:12" x14ac:dyDescent="0.25">
      <c r="A81" s="29">
        <v>77</v>
      </c>
      <c r="B81" s="30"/>
      <c r="C81" s="31"/>
      <c r="D81" s="29"/>
      <c r="E81" s="32"/>
      <c r="F81" s="56" t="str">
        <f>IF(ISBLANK(E81),"",VLOOKUP(E81,данные!A$1:B$34,2,FALSE))</f>
        <v/>
      </c>
      <c r="G81" s="43"/>
      <c r="H81" s="43"/>
      <c r="I81" s="30"/>
      <c r="J81" s="30"/>
      <c r="K81" s="29"/>
      <c r="L81" s="29"/>
    </row>
    <row r="82" spans="1:12" x14ac:dyDescent="0.25">
      <c r="A82" s="29">
        <v>78</v>
      </c>
      <c r="B82" s="30"/>
      <c r="C82" s="31"/>
      <c r="D82" s="29"/>
      <c r="E82" s="32"/>
      <c r="F82" s="56" t="str">
        <f>IF(ISBLANK(E82),"",VLOOKUP(E82,данные!A$1:B$34,2,FALSE))</f>
        <v/>
      </c>
      <c r="G82" s="43"/>
      <c r="H82" s="43"/>
      <c r="I82" s="30"/>
      <c r="J82" s="30"/>
      <c r="K82" s="29"/>
      <c r="L82" s="29"/>
    </row>
    <row r="83" spans="1:12" x14ac:dyDescent="0.25">
      <c r="A83" s="29">
        <v>79</v>
      </c>
      <c r="B83" s="30"/>
      <c r="C83" s="31"/>
      <c r="D83" s="29"/>
      <c r="E83" s="32"/>
      <c r="F83" s="56" t="str">
        <f>IF(ISBLANK(E83),"",VLOOKUP(E83,данные!A$1:B$34,2,FALSE))</f>
        <v/>
      </c>
      <c r="G83" s="43"/>
      <c r="H83" s="43"/>
      <c r="I83" s="30"/>
      <c r="J83" s="30"/>
      <c r="K83" s="29"/>
      <c r="L83" s="29"/>
    </row>
    <row r="84" spans="1:12" x14ac:dyDescent="0.25">
      <c r="A84" s="29">
        <v>80</v>
      </c>
      <c r="B84" s="30"/>
      <c r="C84" s="31"/>
      <c r="D84" s="29"/>
      <c r="E84" s="32"/>
      <c r="F84" s="56" t="str">
        <f>IF(ISBLANK(E84),"",VLOOKUP(E84,данные!A$1:B$34,2,FALSE))</f>
        <v/>
      </c>
      <c r="G84" s="43"/>
      <c r="H84" s="43"/>
      <c r="I84" s="30"/>
      <c r="J84" s="30"/>
      <c r="K84" s="29"/>
      <c r="L84" s="29"/>
    </row>
    <row r="85" spans="1:12" x14ac:dyDescent="0.25">
      <c r="A85" s="29">
        <v>81</v>
      </c>
      <c r="B85" s="30"/>
      <c r="C85" s="31"/>
      <c r="D85" s="29"/>
      <c r="E85" s="32"/>
      <c r="F85" s="56" t="str">
        <f>IF(ISBLANK(E85),"",VLOOKUP(E85,данные!A$1:B$34,2,FALSE))</f>
        <v/>
      </c>
      <c r="G85" s="43"/>
      <c r="H85" s="43"/>
      <c r="I85" s="30"/>
      <c r="J85" s="30"/>
      <c r="K85" s="29"/>
      <c r="L85" s="29"/>
    </row>
    <row r="86" spans="1:12" x14ac:dyDescent="0.25">
      <c r="A86" s="29">
        <v>82</v>
      </c>
      <c r="B86" s="30"/>
      <c r="C86" s="31"/>
      <c r="D86" s="29"/>
      <c r="E86" s="32"/>
      <c r="F86" s="56" t="str">
        <f>IF(ISBLANK(E86),"",VLOOKUP(E86,данные!A$1:B$34,2,FALSE))</f>
        <v/>
      </c>
      <c r="G86" s="43"/>
      <c r="H86" s="43"/>
      <c r="I86" s="30"/>
      <c r="J86" s="30"/>
      <c r="K86" s="29"/>
      <c r="L86" s="29"/>
    </row>
    <row r="87" spans="1:12" x14ac:dyDescent="0.25">
      <c r="A87" s="29">
        <v>83</v>
      </c>
      <c r="B87" s="30"/>
      <c r="C87" s="31"/>
      <c r="D87" s="29"/>
      <c r="E87" s="32"/>
      <c r="F87" s="56" t="str">
        <f>IF(ISBLANK(E87),"",VLOOKUP(E87,данные!A$1:B$34,2,FALSE))</f>
        <v/>
      </c>
      <c r="G87" s="43"/>
      <c r="H87" s="43"/>
      <c r="I87" s="30"/>
      <c r="J87" s="30"/>
      <c r="K87" s="29"/>
      <c r="L87" s="29"/>
    </row>
    <row r="88" spans="1:12" x14ac:dyDescent="0.25">
      <c r="A88" s="29">
        <v>84</v>
      </c>
      <c r="B88" s="30"/>
      <c r="C88" s="31"/>
      <c r="D88" s="29"/>
      <c r="E88" s="32"/>
      <c r="F88" s="56" t="str">
        <f>IF(ISBLANK(E88),"",VLOOKUP(E88,данные!A$1:B$34,2,FALSE))</f>
        <v/>
      </c>
      <c r="G88" s="43"/>
      <c r="H88" s="43"/>
      <c r="I88" s="30"/>
      <c r="J88" s="30"/>
      <c r="K88" s="29"/>
      <c r="L88" s="29"/>
    </row>
    <row r="89" spans="1:12" x14ac:dyDescent="0.25">
      <c r="A89" s="29">
        <v>85</v>
      </c>
      <c r="B89" s="30"/>
      <c r="C89" s="31"/>
      <c r="D89" s="29"/>
      <c r="E89" s="32"/>
      <c r="F89" s="56" t="str">
        <f>IF(ISBLANK(E89),"",VLOOKUP(E89,данные!A$1:B$34,2,FALSE))</f>
        <v/>
      </c>
      <c r="G89" s="43"/>
      <c r="H89" s="43"/>
      <c r="I89" s="30"/>
      <c r="J89" s="30"/>
      <c r="K89" s="29"/>
      <c r="L89" s="29"/>
    </row>
    <row r="90" spans="1:12" x14ac:dyDescent="0.25">
      <c r="A90" s="29">
        <v>86</v>
      </c>
      <c r="B90" s="30"/>
      <c r="C90" s="31"/>
      <c r="D90" s="29"/>
      <c r="E90" s="32"/>
      <c r="F90" s="56" t="str">
        <f>IF(ISBLANK(E90),"",VLOOKUP(E90,данные!A$1:B$34,2,FALSE))</f>
        <v/>
      </c>
      <c r="G90" s="43"/>
      <c r="H90" s="43"/>
      <c r="I90" s="30"/>
      <c r="J90" s="30"/>
      <c r="K90" s="29"/>
      <c r="L90" s="29"/>
    </row>
    <row r="91" spans="1:12" x14ac:dyDescent="0.25">
      <c r="A91" s="29">
        <v>87</v>
      </c>
      <c r="B91" s="30"/>
      <c r="C91" s="31"/>
      <c r="D91" s="29"/>
      <c r="E91" s="32"/>
      <c r="F91" s="56" t="str">
        <f>IF(ISBLANK(E91),"",VLOOKUP(E91,данные!A$1:B$34,2,FALSE))</f>
        <v/>
      </c>
      <c r="G91" s="43"/>
      <c r="H91" s="43"/>
      <c r="I91" s="30"/>
      <c r="J91" s="30"/>
      <c r="K91" s="29"/>
      <c r="L91" s="29"/>
    </row>
    <row r="92" spans="1:12" x14ac:dyDescent="0.25">
      <c r="A92" s="29">
        <v>88</v>
      </c>
      <c r="B92" s="30"/>
      <c r="C92" s="31"/>
      <c r="D92" s="29"/>
      <c r="E92" s="32"/>
      <c r="F92" s="56" t="str">
        <f>IF(ISBLANK(E92),"",VLOOKUP(E92,данные!A$1:B$34,2,FALSE))</f>
        <v/>
      </c>
      <c r="G92" s="43"/>
      <c r="H92" s="43"/>
      <c r="I92" s="30"/>
      <c r="J92" s="30"/>
      <c r="K92" s="29"/>
      <c r="L92" s="29"/>
    </row>
    <row r="93" spans="1:12" x14ac:dyDescent="0.25">
      <c r="A93" s="29">
        <v>89</v>
      </c>
      <c r="B93" s="30"/>
      <c r="C93" s="31"/>
      <c r="D93" s="29"/>
      <c r="E93" s="32"/>
      <c r="F93" s="56" t="str">
        <f>IF(ISBLANK(E93),"",VLOOKUP(E93,данные!A$1:B$34,2,FALSE))</f>
        <v/>
      </c>
      <c r="G93" s="43"/>
      <c r="H93" s="43"/>
      <c r="I93" s="30"/>
      <c r="J93" s="30"/>
      <c r="K93" s="29"/>
      <c r="L93" s="29"/>
    </row>
    <row r="94" spans="1:12" x14ac:dyDescent="0.25">
      <c r="A94" s="29">
        <v>90</v>
      </c>
      <c r="B94" s="30"/>
      <c r="C94" s="31"/>
      <c r="D94" s="29"/>
      <c r="E94" s="32"/>
      <c r="F94" s="56" t="str">
        <f>IF(ISBLANK(E94),"",VLOOKUP(E94,данные!A$1:B$34,2,FALSE))</f>
        <v/>
      </c>
      <c r="G94" s="43"/>
      <c r="H94" s="43"/>
      <c r="I94" s="30"/>
      <c r="J94" s="30"/>
      <c r="K94" s="29"/>
      <c r="L94" s="29"/>
    </row>
    <row r="95" spans="1:12" x14ac:dyDescent="0.25">
      <c r="A95" s="29">
        <v>91</v>
      </c>
      <c r="B95" s="30"/>
      <c r="C95" s="31"/>
      <c r="D95" s="29"/>
      <c r="E95" s="32"/>
      <c r="F95" s="56" t="str">
        <f>IF(ISBLANK(E95),"",VLOOKUP(E95,данные!A$1:B$34,2,FALSE))</f>
        <v/>
      </c>
      <c r="G95" s="43"/>
      <c r="H95" s="43"/>
      <c r="I95" s="30"/>
      <c r="J95" s="30"/>
      <c r="K95" s="29"/>
      <c r="L95" s="29"/>
    </row>
    <row r="96" spans="1:12" x14ac:dyDescent="0.25">
      <c r="A96" s="29">
        <v>92</v>
      </c>
      <c r="B96" s="30"/>
      <c r="C96" s="31"/>
      <c r="D96" s="29"/>
      <c r="E96" s="32"/>
      <c r="F96" s="56" t="str">
        <f>IF(ISBLANK(E96),"",VLOOKUP(E96,данные!A$1:B$34,2,FALSE))</f>
        <v/>
      </c>
      <c r="G96" s="43"/>
      <c r="H96" s="43"/>
      <c r="I96" s="30"/>
      <c r="J96" s="30"/>
      <c r="K96" s="29"/>
      <c r="L96" s="29"/>
    </row>
    <row r="97" spans="1:12" x14ac:dyDescent="0.25">
      <c r="A97" s="29">
        <v>93</v>
      </c>
      <c r="B97" s="30"/>
      <c r="C97" s="31"/>
      <c r="D97" s="29"/>
      <c r="E97" s="32"/>
      <c r="F97" s="56" t="str">
        <f>IF(ISBLANK(E97),"",VLOOKUP(E97,данные!A$1:B$34,2,FALSE))</f>
        <v/>
      </c>
      <c r="G97" s="43"/>
      <c r="H97" s="43"/>
      <c r="I97" s="30"/>
      <c r="J97" s="30"/>
      <c r="K97" s="29"/>
      <c r="L97" s="29"/>
    </row>
    <row r="98" spans="1:12" x14ac:dyDescent="0.25">
      <c r="A98" s="29">
        <v>94</v>
      </c>
      <c r="B98" s="30"/>
      <c r="C98" s="31"/>
      <c r="D98" s="29"/>
      <c r="E98" s="32"/>
      <c r="F98" s="56" t="str">
        <f>IF(ISBLANK(E98),"",VLOOKUP(E98,данные!A$1:B$34,2,FALSE))</f>
        <v/>
      </c>
      <c r="G98" s="43"/>
      <c r="H98" s="43"/>
      <c r="I98" s="30"/>
      <c r="J98" s="30"/>
      <c r="K98" s="29"/>
      <c r="L98" s="29"/>
    </row>
    <row r="99" spans="1:12" x14ac:dyDescent="0.25">
      <c r="A99" s="29">
        <v>95</v>
      </c>
      <c r="B99" s="30"/>
      <c r="C99" s="31"/>
      <c r="D99" s="29"/>
      <c r="E99" s="32"/>
      <c r="F99" s="56" t="str">
        <f>IF(ISBLANK(E99),"",VLOOKUP(E99,данные!A$1:B$34,2,FALSE))</f>
        <v/>
      </c>
      <c r="G99" s="43"/>
      <c r="H99" s="43"/>
      <c r="I99" s="30"/>
      <c r="J99" s="30"/>
      <c r="K99" s="29"/>
      <c r="L99" s="29"/>
    </row>
    <row r="100" spans="1:12" x14ac:dyDescent="0.25">
      <c r="A100" s="29">
        <v>96</v>
      </c>
      <c r="B100" s="30"/>
      <c r="C100" s="31"/>
      <c r="D100" s="29"/>
      <c r="E100" s="32"/>
      <c r="F100" s="56" t="str">
        <f>IF(ISBLANK(E100),"",VLOOKUP(E100,данные!A$1:B$34,2,FALSE))</f>
        <v/>
      </c>
      <c r="G100" s="43"/>
      <c r="H100" s="43"/>
      <c r="I100" s="30"/>
      <c r="J100" s="30"/>
      <c r="K100" s="29"/>
      <c r="L100" s="29"/>
    </row>
    <row r="101" spans="1:12" x14ac:dyDescent="0.25">
      <c r="A101" s="29">
        <v>97</v>
      </c>
      <c r="B101" s="30"/>
      <c r="C101" s="31"/>
      <c r="D101" s="29"/>
      <c r="E101" s="32"/>
      <c r="F101" s="56" t="str">
        <f>IF(ISBLANK(E101),"",VLOOKUP(E101,данные!A$1:B$34,2,FALSE))</f>
        <v/>
      </c>
      <c r="G101" s="43"/>
      <c r="H101" s="43"/>
      <c r="I101" s="30"/>
      <c r="J101" s="30"/>
      <c r="K101" s="29"/>
      <c r="L101" s="29"/>
    </row>
    <row r="102" spans="1:12" x14ac:dyDescent="0.25">
      <c r="A102" s="29">
        <v>98</v>
      </c>
      <c r="B102" s="30"/>
      <c r="C102" s="31"/>
      <c r="D102" s="29"/>
      <c r="E102" s="32"/>
      <c r="F102" s="56" t="str">
        <f>IF(ISBLANK(E102),"",VLOOKUP(E102,данные!A$1:B$34,2,FALSE))</f>
        <v/>
      </c>
      <c r="G102" s="43"/>
      <c r="H102" s="43"/>
      <c r="I102" s="30"/>
      <c r="J102" s="30"/>
      <c r="K102" s="29"/>
      <c r="L102" s="29"/>
    </row>
    <row r="103" spans="1:12" x14ac:dyDescent="0.25">
      <c r="A103" s="29">
        <v>99</v>
      </c>
      <c r="B103" s="30"/>
      <c r="C103" s="31"/>
      <c r="D103" s="29"/>
      <c r="E103" s="32"/>
      <c r="F103" s="56" t="str">
        <f>IF(ISBLANK(E103),"",VLOOKUP(E103,данные!A$1:B$34,2,FALSE))</f>
        <v/>
      </c>
      <c r="G103" s="43"/>
      <c r="H103" s="43"/>
      <c r="I103" s="30"/>
      <c r="J103" s="30"/>
      <c r="K103" s="29"/>
      <c r="L103" s="29"/>
    </row>
    <row r="104" spans="1:12" x14ac:dyDescent="0.25">
      <c r="A104" s="29">
        <v>100</v>
      </c>
      <c r="B104" s="30"/>
      <c r="C104" s="31"/>
      <c r="D104" s="29"/>
      <c r="E104" s="32"/>
      <c r="F104" s="56" t="str">
        <f>IF(ISBLANK(E104),"",VLOOKUP(E104,данные!A$1:B$34,2,FALSE))</f>
        <v/>
      </c>
      <c r="G104" s="43"/>
      <c r="H104" s="43"/>
      <c r="I104" s="30"/>
      <c r="J104" s="30"/>
      <c r="K104" s="29"/>
      <c r="L104" s="29"/>
    </row>
  </sheetData>
  <sheetProtection password="967B" sheet="1" objects="1" scenarios="1" insertRows="0" selectLockedCells="1" sort="0"/>
  <mergeCells count="1">
    <mergeCell ref="A2:D2"/>
  </mergeCells>
  <dataValidations count="1">
    <dataValidation type="decimal" allowBlank="1" showInputMessage="1" showErrorMessage="1" sqref="G5:H104">
      <formula1>0</formula1>
      <formula2>10000000</formula2>
    </dataValidation>
  </dataValidations>
  <pageMargins left="0.19685039370078741" right="0.19685039370078741" top="0.19685039370078741" bottom="0.19685039370078741" header="0.31496062992125984" footer="0.31496062992125984"/>
  <pageSetup paperSize="9" scale="83" fitToHeight="3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данные!$E$1:$E$2</xm:f>
          </x14:formula1>
          <xm:sqref>C4:C104</xm:sqref>
        </x14:dataValidation>
        <x14:dataValidation type="list" allowBlank="1" showInputMessage="1" showErrorMessage="1">
          <x14:formula1>
            <xm:f>данные!$A$1:$A$33</xm:f>
          </x14:formula1>
          <xm:sqref>E4:E104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A25" sqref="A25"/>
    </sheetView>
  </sheetViews>
  <sheetFormatPr defaultRowHeight="15" x14ac:dyDescent="0.25"/>
  <cols>
    <col min="1" max="1" width="54.28515625" customWidth="1"/>
    <col min="2" max="2" width="30" customWidth="1"/>
  </cols>
  <sheetData>
    <row r="1" spans="1:9" ht="31.5" x14ac:dyDescent="0.25">
      <c r="A1" s="20" t="s">
        <v>36</v>
      </c>
      <c r="B1" s="20" t="s">
        <v>37</v>
      </c>
      <c r="E1" t="s">
        <v>5</v>
      </c>
      <c r="G1" s="22" t="s">
        <v>91</v>
      </c>
      <c r="I1" t="s">
        <v>61</v>
      </c>
    </row>
    <row r="2" spans="1:9" ht="15.75" x14ac:dyDescent="0.25">
      <c r="A2" s="20" t="s">
        <v>71</v>
      </c>
      <c r="B2" s="20" t="s">
        <v>37</v>
      </c>
      <c r="E2" t="s">
        <v>6</v>
      </c>
      <c r="G2" s="22" t="s">
        <v>101</v>
      </c>
      <c r="I2" t="s">
        <v>60</v>
      </c>
    </row>
    <row r="3" spans="1:9" ht="15.75" x14ac:dyDescent="0.25">
      <c r="A3" s="20" t="s">
        <v>72</v>
      </c>
      <c r="B3" s="20" t="s">
        <v>37</v>
      </c>
      <c r="G3" s="22" t="s">
        <v>7</v>
      </c>
      <c r="I3" t="s">
        <v>62</v>
      </c>
    </row>
    <row r="4" spans="1:9" ht="15.75" x14ac:dyDescent="0.25">
      <c r="A4" s="20" t="s">
        <v>38</v>
      </c>
      <c r="B4" s="20" t="s">
        <v>37</v>
      </c>
      <c r="G4" t="s">
        <v>97</v>
      </c>
    </row>
    <row r="5" spans="1:9" ht="15.75" x14ac:dyDescent="0.25">
      <c r="A5" s="20" t="s">
        <v>73</v>
      </c>
      <c r="B5" s="20" t="s">
        <v>55</v>
      </c>
      <c r="G5" s="22" t="s">
        <v>98</v>
      </c>
    </row>
    <row r="6" spans="1:9" ht="31.5" x14ac:dyDescent="0.25">
      <c r="A6" s="20" t="s">
        <v>74</v>
      </c>
      <c r="B6" s="20" t="s">
        <v>39</v>
      </c>
      <c r="G6" s="22" t="s">
        <v>57</v>
      </c>
    </row>
    <row r="7" spans="1:9" ht="15.75" x14ac:dyDescent="0.25">
      <c r="A7" s="20" t="s">
        <v>75</v>
      </c>
      <c r="B7" s="20" t="s">
        <v>39</v>
      </c>
      <c r="G7" s="22" t="s">
        <v>92</v>
      </c>
    </row>
    <row r="8" spans="1:9" ht="15.75" x14ac:dyDescent="0.25">
      <c r="A8" s="20" t="s">
        <v>40</v>
      </c>
      <c r="B8" s="20" t="s">
        <v>39</v>
      </c>
      <c r="G8" s="22"/>
    </row>
    <row r="9" spans="1:9" ht="15.75" x14ac:dyDescent="0.25">
      <c r="A9" s="20" t="s">
        <v>41</v>
      </c>
      <c r="B9" s="20" t="s">
        <v>39</v>
      </c>
      <c r="G9" s="22"/>
    </row>
    <row r="10" spans="1:9" ht="15.75" x14ac:dyDescent="0.25">
      <c r="A10" s="20" t="s">
        <v>42</v>
      </c>
      <c r="B10" s="20" t="s">
        <v>39</v>
      </c>
      <c r="G10" s="22"/>
    </row>
    <row r="11" spans="1:9" ht="31.5" x14ac:dyDescent="0.25">
      <c r="A11" s="20" t="s">
        <v>43</v>
      </c>
      <c r="B11" t="s">
        <v>76</v>
      </c>
      <c r="G11" s="22"/>
    </row>
    <row r="12" spans="1:9" ht="15.75" x14ac:dyDescent="0.25">
      <c r="A12" s="20" t="s">
        <v>77</v>
      </c>
      <c r="B12" s="20" t="s">
        <v>44</v>
      </c>
      <c r="G12" s="22"/>
    </row>
    <row r="13" spans="1:9" ht="15.75" x14ac:dyDescent="0.25">
      <c r="A13" s="20" t="s">
        <v>45</v>
      </c>
      <c r="B13" s="20" t="s">
        <v>46</v>
      </c>
      <c r="G13" s="22"/>
    </row>
    <row r="14" spans="1:9" ht="78.75" x14ac:dyDescent="0.25">
      <c r="A14" s="20" t="s">
        <v>78</v>
      </c>
      <c r="B14" s="20" t="s">
        <v>46</v>
      </c>
      <c r="G14" s="22"/>
    </row>
    <row r="15" spans="1:9" ht="15.75" x14ac:dyDescent="0.25">
      <c r="A15" s="20" t="s">
        <v>47</v>
      </c>
      <c r="B15" s="20" t="s">
        <v>48</v>
      </c>
    </row>
    <row r="16" spans="1:9" ht="31.5" x14ac:dyDescent="0.25">
      <c r="A16" s="20" t="s">
        <v>79</v>
      </c>
      <c r="B16" s="20" t="s">
        <v>48</v>
      </c>
    </row>
    <row r="17" spans="1:2" ht="15.75" x14ac:dyDescent="0.25">
      <c r="A17" s="20" t="s">
        <v>80</v>
      </c>
      <c r="B17" s="20" t="s">
        <v>48</v>
      </c>
    </row>
    <row r="18" spans="1:2" ht="15.75" x14ac:dyDescent="0.25">
      <c r="A18" s="20" t="s">
        <v>81</v>
      </c>
      <c r="B18" s="20" t="s">
        <v>55</v>
      </c>
    </row>
    <row r="19" spans="1:2" ht="15.75" x14ac:dyDescent="0.25">
      <c r="A19" s="20" t="s">
        <v>82</v>
      </c>
      <c r="B19" s="20" t="s">
        <v>55</v>
      </c>
    </row>
    <row r="20" spans="1:2" ht="15.75" x14ac:dyDescent="0.25">
      <c r="A20" s="20" t="s">
        <v>83</v>
      </c>
      <c r="B20" s="20" t="s">
        <v>55</v>
      </c>
    </row>
    <row r="21" spans="1:2" ht="15.75" x14ac:dyDescent="0.25">
      <c r="A21" s="20" t="s">
        <v>84</v>
      </c>
      <c r="B21" s="20" t="s">
        <v>55</v>
      </c>
    </row>
    <row r="22" spans="1:2" ht="15.75" x14ac:dyDescent="0.25">
      <c r="A22" s="20" t="s">
        <v>49</v>
      </c>
      <c r="B22" s="20" t="s">
        <v>55</v>
      </c>
    </row>
    <row r="23" spans="1:2" ht="15.75" x14ac:dyDescent="0.25">
      <c r="A23" s="20" t="s">
        <v>50</v>
      </c>
      <c r="B23" s="20" t="s">
        <v>48</v>
      </c>
    </row>
    <row r="24" spans="1:2" ht="31.5" x14ac:dyDescent="0.25">
      <c r="A24" s="20" t="s">
        <v>85</v>
      </c>
      <c r="B24" s="20" t="s">
        <v>55</v>
      </c>
    </row>
    <row r="25" spans="1:2" ht="15.75" x14ac:dyDescent="0.25">
      <c r="A25" s="20" t="s">
        <v>86</v>
      </c>
      <c r="B25" s="20" t="s">
        <v>55</v>
      </c>
    </row>
    <row r="26" spans="1:2" ht="15.75" x14ac:dyDescent="0.25">
      <c r="A26" s="20" t="s">
        <v>87</v>
      </c>
      <c r="B26" s="20" t="s">
        <v>55</v>
      </c>
    </row>
    <row r="27" spans="1:2" ht="15.75" x14ac:dyDescent="0.25">
      <c r="A27" s="20" t="s">
        <v>51</v>
      </c>
      <c r="B27" s="20" t="s">
        <v>55</v>
      </c>
    </row>
    <row r="28" spans="1:2" ht="31.5" x14ac:dyDescent="0.25">
      <c r="A28" s="20" t="s">
        <v>88</v>
      </c>
      <c r="B28" s="20" t="s">
        <v>48</v>
      </c>
    </row>
    <row r="29" spans="1:2" ht="15.75" x14ac:dyDescent="0.25">
      <c r="A29" s="20" t="s">
        <v>89</v>
      </c>
      <c r="B29" s="20" t="s">
        <v>48</v>
      </c>
    </row>
    <row r="30" spans="1:2" ht="15.75" x14ac:dyDescent="0.25">
      <c r="A30" s="20" t="s">
        <v>52</v>
      </c>
      <c r="B30" s="20" t="s">
        <v>48</v>
      </c>
    </row>
    <row r="31" spans="1:2" ht="15.75" x14ac:dyDescent="0.25">
      <c r="A31" s="20" t="s">
        <v>53</v>
      </c>
      <c r="B31" s="20" t="s">
        <v>48</v>
      </c>
    </row>
    <row r="32" spans="1:2" ht="15.75" x14ac:dyDescent="0.25">
      <c r="A32" s="20" t="s">
        <v>54</v>
      </c>
      <c r="B32" s="20" t="s">
        <v>48</v>
      </c>
    </row>
    <row r="33" spans="1:2" ht="31.5" x14ac:dyDescent="0.25">
      <c r="A33" s="20" t="s">
        <v>90</v>
      </c>
      <c r="B33" s="20" t="s">
        <v>56</v>
      </c>
    </row>
  </sheetData>
  <sheetProtection password="967B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Сведения об организации</vt:lpstr>
      <vt:lpstr>Собственные КП</vt:lpstr>
      <vt:lpstr>Общие КП</vt:lpstr>
      <vt:lpstr>данные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Ольга</dc:creator>
  <cp:lastModifiedBy>Михайлова Ольга Александровна</cp:lastModifiedBy>
  <cp:lastPrinted>2018-09-21T13:04:19Z</cp:lastPrinted>
  <dcterms:created xsi:type="dcterms:W3CDTF">2018-09-14T12:30:04Z</dcterms:created>
  <dcterms:modified xsi:type="dcterms:W3CDTF">2018-12-18T05:24:42Z</dcterms:modified>
</cp:coreProperties>
</file>